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nzagau.sharepoint.com/teams/library/scholarlyresources/Shared Documents/IR/IR Site Pending/Pollinator Project/Files for Archive/oshei_pollinator_data/"/>
    </mc:Choice>
  </mc:AlternateContent>
  <xr:revisionPtr revIDLastSave="543" documentId="14_{2DD15BFD-B2ED-4314-8BD4-7E0437451A64}" xr6:coauthVersionLast="47" xr6:coauthVersionMax="47" xr10:uidLastSave="{75F77A16-DD7C-406F-A651-55DB7E472E34}"/>
  <bookViews>
    <workbookView xWindow="28680" yWindow="-90" windowWidth="25440" windowHeight="15540" xr2:uid="{F0781D4F-F5AD-4CEF-8935-0F563B8EB395}"/>
  </bookViews>
  <sheets>
    <sheet name="AllObswPlant" sheetId="1" r:id="rId1"/>
    <sheet name="ResearchGradewPlant" sheetId="2" r:id="rId2"/>
    <sheet name="BottomLevel_All" sheetId="3" r:id="rId3"/>
    <sheet name="MidLevel_All" sheetId="4" r:id="rId4"/>
    <sheet name="InteractionMatrixwLabels_All" sheetId="5" r:id="rId5"/>
    <sheet name="InteractionMatrixwoLabels_All" sheetId="6" r:id="rId6"/>
    <sheet name="BottomLevel_RG" sheetId="7" r:id="rId7"/>
    <sheet name="MidLevel_RG" sheetId="8" r:id="rId8"/>
    <sheet name="InteractionMatrixwLabels_RG" sheetId="9" r:id="rId9"/>
    <sheet name="InteractionMatrixwoLabels_RG" sheetId="10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5" l="1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C31" i="9"/>
  <c r="D31" i="9"/>
  <c r="E31" i="9"/>
  <c r="F31" i="9"/>
  <c r="G31" i="9"/>
  <c r="H31" i="9"/>
  <c r="I31" i="9"/>
  <c r="J31" i="9"/>
  <c r="K31" i="9"/>
  <c r="L31" i="9"/>
  <c r="M31" i="9"/>
  <c r="N31" i="9"/>
  <c r="B31" i="9"/>
  <c r="C30" i="9"/>
  <c r="D30" i="9"/>
  <c r="E30" i="9"/>
  <c r="F30" i="9"/>
  <c r="G30" i="9"/>
  <c r="H30" i="9"/>
  <c r="I30" i="9"/>
  <c r="J30" i="9"/>
  <c r="K30" i="9"/>
  <c r="L30" i="9"/>
  <c r="M30" i="9"/>
  <c r="N30" i="9"/>
  <c r="B30" i="9"/>
  <c r="C29" i="9"/>
  <c r="D29" i="9"/>
  <c r="E29" i="9"/>
  <c r="F29" i="9"/>
  <c r="G29" i="9"/>
  <c r="H29" i="9"/>
  <c r="I29" i="9"/>
  <c r="J29" i="9"/>
  <c r="K29" i="9"/>
  <c r="L29" i="9"/>
  <c r="M29" i="9"/>
  <c r="N29" i="9"/>
  <c r="B29" i="9"/>
  <c r="C28" i="9"/>
  <c r="D28" i="9"/>
  <c r="E28" i="9"/>
  <c r="F28" i="9"/>
  <c r="G28" i="9"/>
  <c r="H28" i="9"/>
  <c r="I28" i="9"/>
  <c r="J28" i="9"/>
  <c r="K28" i="9"/>
  <c r="L28" i="9"/>
  <c r="M28" i="9"/>
  <c r="N28" i="9"/>
  <c r="B28" i="9"/>
  <c r="C27" i="9"/>
  <c r="D27" i="9"/>
  <c r="E27" i="9"/>
  <c r="F27" i="9"/>
  <c r="G27" i="9"/>
  <c r="H27" i="9"/>
  <c r="I27" i="9"/>
  <c r="J27" i="9"/>
  <c r="K27" i="9"/>
  <c r="L27" i="9"/>
  <c r="M27" i="9"/>
  <c r="N27" i="9"/>
  <c r="B27" i="9"/>
  <c r="C26" i="9"/>
  <c r="D26" i="9"/>
  <c r="E26" i="9"/>
  <c r="F26" i="9"/>
  <c r="G26" i="9"/>
  <c r="H26" i="9"/>
  <c r="I26" i="9"/>
  <c r="J26" i="9"/>
  <c r="K26" i="9"/>
  <c r="L26" i="9"/>
  <c r="M26" i="9"/>
  <c r="N26" i="9"/>
  <c r="B26" i="9"/>
  <c r="C25" i="9"/>
  <c r="D25" i="9"/>
  <c r="E25" i="9"/>
  <c r="F25" i="9"/>
  <c r="G25" i="9"/>
  <c r="H25" i="9"/>
  <c r="I25" i="9"/>
  <c r="J25" i="9"/>
  <c r="K25" i="9"/>
  <c r="L25" i="9"/>
  <c r="M25" i="9"/>
  <c r="N25" i="9"/>
  <c r="B25" i="9"/>
  <c r="C24" i="9"/>
  <c r="D24" i="9"/>
  <c r="E24" i="9"/>
  <c r="F24" i="9"/>
  <c r="G24" i="9"/>
  <c r="H24" i="9"/>
  <c r="I24" i="9"/>
  <c r="J24" i="9"/>
  <c r="K24" i="9"/>
  <c r="L24" i="9"/>
  <c r="M24" i="9"/>
  <c r="N24" i="9"/>
  <c r="B24" i="9"/>
  <c r="C23" i="9"/>
  <c r="D23" i="9"/>
  <c r="E23" i="9"/>
  <c r="F23" i="9"/>
  <c r="G23" i="9"/>
  <c r="H23" i="9"/>
  <c r="I23" i="9"/>
  <c r="J23" i="9"/>
  <c r="K23" i="9"/>
  <c r="L23" i="9"/>
  <c r="M23" i="9"/>
  <c r="N23" i="9"/>
  <c r="B23" i="9"/>
  <c r="C22" i="9"/>
  <c r="D22" i="9"/>
  <c r="E22" i="9"/>
  <c r="F22" i="9"/>
  <c r="G22" i="9"/>
  <c r="H22" i="9"/>
  <c r="I22" i="9"/>
  <c r="J22" i="9"/>
  <c r="K22" i="9"/>
  <c r="L22" i="9"/>
  <c r="M22" i="9"/>
  <c r="N22" i="9"/>
  <c r="B22" i="9"/>
  <c r="C21" i="9"/>
  <c r="D21" i="9"/>
  <c r="E21" i="9"/>
  <c r="F21" i="9"/>
  <c r="G21" i="9"/>
  <c r="H21" i="9"/>
  <c r="I21" i="9"/>
  <c r="J21" i="9"/>
  <c r="K21" i="9"/>
  <c r="L21" i="9"/>
  <c r="M21" i="9"/>
  <c r="N21" i="9"/>
  <c r="B21" i="9"/>
  <c r="C20" i="9"/>
  <c r="D20" i="9"/>
  <c r="E20" i="9"/>
  <c r="F20" i="9"/>
  <c r="G20" i="9"/>
  <c r="H20" i="9"/>
  <c r="I20" i="9"/>
  <c r="J20" i="9"/>
  <c r="K20" i="9"/>
  <c r="L20" i="9"/>
  <c r="M20" i="9"/>
  <c r="N20" i="9"/>
  <c r="B20" i="9"/>
  <c r="C19" i="9"/>
  <c r="D19" i="9"/>
  <c r="E19" i="9"/>
  <c r="F19" i="9"/>
  <c r="G19" i="9"/>
  <c r="H19" i="9"/>
  <c r="I19" i="9"/>
  <c r="J19" i="9"/>
  <c r="K19" i="9"/>
  <c r="L19" i="9"/>
  <c r="M19" i="9"/>
  <c r="N19" i="9"/>
  <c r="B19" i="9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B55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</calcChain>
</file>

<file path=xl/sharedStrings.xml><?xml version="1.0" encoding="utf-8"?>
<sst xmlns="http://schemas.openxmlformats.org/spreadsheetml/2006/main" count="615" uniqueCount="99">
  <si>
    <t>scientific_name</t>
  </si>
  <si>
    <t>common_name</t>
  </si>
  <si>
    <t>field:name of associated plant</t>
  </si>
  <si>
    <t>plant's common name</t>
  </si>
  <si>
    <t>Osmia lignaria</t>
  </si>
  <si>
    <t>Blue Orchard Bee</t>
  </si>
  <si>
    <t>Berberis aquifolium</t>
  </si>
  <si>
    <t>Oregon grape</t>
  </si>
  <si>
    <t>Bombus griseocollis</t>
  </si>
  <si>
    <t>Brown-belted Bumble Bee</t>
  </si>
  <si>
    <t>Nymphalis californica</t>
  </si>
  <si>
    <t>California Tortoiseshell</t>
  </si>
  <si>
    <t>Prunus</t>
  </si>
  <si>
    <t>Plum</t>
  </si>
  <si>
    <t>Anthophorini</t>
  </si>
  <si>
    <t>Digger Bees</t>
  </si>
  <si>
    <t>Nepeta</t>
  </si>
  <si>
    <t>Catmint</t>
  </si>
  <si>
    <t>Syringa</t>
  </si>
  <si>
    <t>Lilac</t>
  </si>
  <si>
    <t>Anthidium manicatum</t>
  </si>
  <si>
    <t>European Woolcarder Bee</t>
  </si>
  <si>
    <t>Nepeta racemosa</t>
  </si>
  <si>
    <t>Pyrobombus</t>
  </si>
  <si>
    <t>Fiery-tailed bumble bee</t>
  </si>
  <si>
    <t>Linum</t>
  </si>
  <si>
    <t>Flax</t>
  </si>
  <si>
    <t>Bombus mixtus</t>
  </si>
  <si>
    <t>Fuzzy-Horned Bumble Bee</t>
  </si>
  <si>
    <t>Rosa</t>
  </si>
  <si>
    <t>Rose</t>
  </si>
  <si>
    <t>Bombus centralis</t>
  </si>
  <si>
    <t>Great Basin Bumble Bee</t>
  </si>
  <si>
    <t>Syrphidae</t>
  </si>
  <si>
    <t>Hover Flies</t>
  </si>
  <si>
    <t>Bombus huntii</t>
  </si>
  <si>
    <t>Hunt's Bumble Bee</t>
  </si>
  <si>
    <t>Vinca</t>
  </si>
  <si>
    <t>Periwinkle</t>
  </si>
  <si>
    <t>Tetramorium immigrans</t>
  </si>
  <si>
    <t>Immigrant Pavement Ant</t>
  </si>
  <si>
    <t>Taraxacum</t>
  </si>
  <si>
    <t>Dandelion</t>
  </si>
  <si>
    <t>Eupeodes volucris</t>
  </si>
  <si>
    <t>Large-tailed Aphideater</t>
  </si>
  <si>
    <t>Andrena</t>
  </si>
  <si>
    <t>Mining Bees</t>
  </si>
  <si>
    <t>Berberis</t>
  </si>
  <si>
    <t>Philadelphus</t>
  </si>
  <si>
    <t>Mock orange</t>
  </si>
  <si>
    <t>Merodon equestris</t>
  </si>
  <si>
    <t>Narcissus Bulb Fly</t>
  </si>
  <si>
    <t>Hosta</t>
  </si>
  <si>
    <t>Bombus nevadensis</t>
  </si>
  <si>
    <t>Nevada Bumble Bee</t>
  </si>
  <si>
    <t>Robinia pseudoacacia</t>
  </si>
  <si>
    <t>Black locust tree</t>
  </si>
  <si>
    <t>Ajuga reptans</t>
  </si>
  <si>
    <t>Blue bugle</t>
  </si>
  <si>
    <t>Nomadinae</t>
  </si>
  <si>
    <t>Nomad and related cuckoo bees</t>
  </si>
  <si>
    <t>Physocarpus</t>
  </si>
  <si>
    <t>Ninebark</t>
  </si>
  <si>
    <t>Bombus rufocinctus</t>
  </si>
  <si>
    <t>Red-belted Bumble Bee</t>
  </si>
  <si>
    <t>Gaillardia aristata</t>
  </si>
  <si>
    <t>Common blanketflower</t>
  </si>
  <si>
    <t>Pieris rapae</t>
  </si>
  <si>
    <t>Small white butterfly</t>
  </si>
  <si>
    <t>Halictidae</t>
  </si>
  <si>
    <t>Sweat Bees</t>
  </si>
  <si>
    <t>Ilex</t>
  </si>
  <si>
    <t>Holly</t>
  </si>
  <si>
    <t>Bombus occidentalis</t>
  </si>
  <si>
    <t>Western Bumble Bee</t>
  </si>
  <si>
    <t>Apis mellifera</t>
  </si>
  <si>
    <t>Western Honey Bee</t>
  </si>
  <si>
    <t>Crataegus</t>
  </si>
  <si>
    <t>Hawthorn</t>
  </si>
  <si>
    <t>Trifolium repens</t>
  </si>
  <si>
    <t>White clover</t>
  </si>
  <si>
    <t>Papilio rutulus</t>
  </si>
  <si>
    <t>Western Tiger Swallowtail</t>
  </si>
  <si>
    <t>Megachilidae</t>
  </si>
  <si>
    <t>Mason, Leafcutter, Carder, and Resin Bees</t>
  </si>
  <si>
    <t>Melanosmia</t>
  </si>
  <si>
    <t>Mason Bee Species 1</t>
  </si>
  <si>
    <t>Osmiini</t>
  </si>
  <si>
    <t>Mason Bee Species 2</t>
  </si>
  <si>
    <t xml:space="preserve">Nepeta  </t>
  </si>
  <si>
    <t>none</t>
  </si>
  <si>
    <t>Pyrobombus unidentifiable to species</t>
  </si>
  <si>
    <t>Small White Butterfly</t>
  </si>
  <si>
    <t>Interaction Counts:</t>
  </si>
  <si>
    <t>Black locust</t>
  </si>
  <si>
    <t>Sweat Bee</t>
  </si>
  <si>
    <t>Small White</t>
  </si>
  <si>
    <t>Interaction Strength/Dependence:</t>
  </si>
  <si>
    <t>Interaction Strengths/Dependance: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</si>
</sst>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A28EA-03F1-4E06-BC5C-6E7BEE8FC5A9}">
  <dimension ref="A1:D52"/>
  <sheetViews>
    <sheetView tabSelected="1" zoomScale="70" zoomScaleNormal="70" workbookViewId="0">
      <selection activeCell="B31" sqref="B31"/>
    </sheetView>
  </sheetViews>
  <sheetFormatPr defaultRowHeight="14.5" x14ac:dyDescent="0.35"/>
  <cols>
    <col min="1" max="1" width="23.1796875" bestFit="1" customWidth="1"/>
    <col min="2" max="2" width="42.81640625" bestFit="1" customWidth="1"/>
    <col min="3" max="3" width="30" bestFit="1" customWidth="1"/>
    <col min="4" max="4" width="23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 t="s">
        <v>5</v>
      </c>
      <c r="C2" t="s">
        <v>6</v>
      </c>
      <c r="D2" t="s">
        <v>7</v>
      </c>
    </row>
    <row r="3" spans="1:4" x14ac:dyDescent="0.35">
      <c r="A3" t="s">
        <v>8</v>
      </c>
      <c r="B3" t="s">
        <v>9</v>
      </c>
      <c r="C3" t="s">
        <v>6</v>
      </c>
      <c r="D3" t="s">
        <v>7</v>
      </c>
    </row>
    <row r="4" spans="1:4" x14ac:dyDescent="0.35">
      <c r="A4" t="s">
        <v>10</v>
      </c>
      <c r="B4" t="s">
        <v>11</v>
      </c>
      <c r="C4" t="s">
        <v>12</v>
      </c>
      <c r="D4" t="s">
        <v>13</v>
      </c>
    </row>
    <row r="5" spans="1:4" x14ac:dyDescent="0.35">
      <c r="A5" t="s">
        <v>14</v>
      </c>
      <c r="B5" t="s">
        <v>15</v>
      </c>
      <c r="C5" t="s">
        <v>16</v>
      </c>
      <c r="D5" t="s">
        <v>17</v>
      </c>
    </row>
    <row r="6" spans="1:4" x14ac:dyDescent="0.35">
      <c r="A6" t="s">
        <v>14</v>
      </c>
      <c r="B6" t="s">
        <v>15</v>
      </c>
      <c r="C6" t="s">
        <v>18</v>
      </c>
      <c r="D6" t="s">
        <v>19</v>
      </c>
    </row>
    <row r="7" spans="1:4" x14ac:dyDescent="0.35">
      <c r="A7" t="s">
        <v>20</v>
      </c>
      <c r="B7" t="s">
        <v>21</v>
      </c>
      <c r="C7" t="s">
        <v>22</v>
      </c>
      <c r="D7" t="s">
        <v>17</v>
      </c>
    </row>
    <row r="8" spans="1:4" x14ac:dyDescent="0.35">
      <c r="A8" t="s">
        <v>20</v>
      </c>
      <c r="B8" t="s">
        <v>21</v>
      </c>
      <c r="C8" t="s">
        <v>22</v>
      </c>
      <c r="D8" t="s">
        <v>17</v>
      </c>
    </row>
    <row r="9" spans="1:4" x14ac:dyDescent="0.35">
      <c r="A9" t="s">
        <v>20</v>
      </c>
      <c r="B9" t="s">
        <v>21</v>
      </c>
      <c r="C9" t="s">
        <v>16</v>
      </c>
      <c r="D9" t="s">
        <v>17</v>
      </c>
    </row>
    <row r="10" spans="1:4" x14ac:dyDescent="0.35">
      <c r="A10" t="s">
        <v>20</v>
      </c>
      <c r="B10" t="s">
        <v>21</v>
      </c>
      <c r="C10" t="s">
        <v>22</v>
      </c>
      <c r="D10" t="s">
        <v>17</v>
      </c>
    </row>
    <row r="11" spans="1:4" x14ac:dyDescent="0.35">
      <c r="A11" t="s">
        <v>23</v>
      </c>
      <c r="B11" t="s">
        <v>24</v>
      </c>
      <c r="C11" t="s">
        <v>25</v>
      </c>
      <c r="D11" t="s">
        <v>26</v>
      </c>
    </row>
    <row r="12" spans="1:4" x14ac:dyDescent="0.35">
      <c r="A12" t="s">
        <v>27</v>
      </c>
      <c r="B12" t="s">
        <v>28</v>
      </c>
      <c r="C12" t="s">
        <v>29</v>
      </c>
      <c r="D12" t="s">
        <v>30</v>
      </c>
    </row>
    <row r="13" spans="1:4" x14ac:dyDescent="0.35">
      <c r="A13" t="s">
        <v>31</v>
      </c>
      <c r="B13" t="s">
        <v>32</v>
      </c>
      <c r="C13" t="s">
        <v>22</v>
      </c>
      <c r="D13" t="s">
        <v>17</v>
      </c>
    </row>
    <row r="14" spans="1:4" x14ac:dyDescent="0.35">
      <c r="A14" t="s">
        <v>33</v>
      </c>
      <c r="B14" t="s">
        <v>34</v>
      </c>
      <c r="C14" t="s">
        <v>6</v>
      </c>
      <c r="D14" t="s">
        <v>7</v>
      </c>
    </row>
    <row r="15" spans="1:4" x14ac:dyDescent="0.35">
      <c r="A15" t="s">
        <v>35</v>
      </c>
      <c r="B15" t="s">
        <v>36</v>
      </c>
      <c r="C15" t="s">
        <v>37</v>
      </c>
      <c r="D15" t="s">
        <v>38</v>
      </c>
    </row>
    <row r="16" spans="1:4" x14ac:dyDescent="0.35">
      <c r="A16" t="s">
        <v>35</v>
      </c>
      <c r="B16" t="s">
        <v>36</v>
      </c>
      <c r="C16" t="s">
        <v>12</v>
      </c>
      <c r="D16" t="s">
        <v>13</v>
      </c>
    </row>
    <row r="17" spans="1:4" x14ac:dyDescent="0.35">
      <c r="A17" t="s">
        <v>35</v>
      </c>
      <c r="B17" t="s">
        <v>36</v>
      </c>
      <c r="C17" t="s">
        <v>12</v>
      </c>
      <c r="D17" t="s">
        <v>13</v>
      </c>
    </row>
    <row r="18" spans="1:4" x14ac:dyDescent="0.35">
      <c r="A18" t="s">
        <v>39</v>
      </c>
      <c r="B18" t="s">
        <v>40</v>
      </c>
      <c r="C18" t="s">
        <v>41</v>
      </c>
      <c r="D18" t="s">
        <v>42</v>
      </c>
    </row>
    <row r="19" spans="1:4" x14ac:dyDescent="0.35">
      <c r="A19" t="s">
        <v>43</v>
      </c>
      <c r="B19" t="s">
        <v>44</v>
      </c>
      <c r="C19" t="s">
        <v>41</v>
      </c>
      <c r="D19" t="s">
        <v>42</v>
      </c>
    </row>
    <row r="20" spans="1:4" x14ac:dyDescent="0.35">
      <c r="A20" t="s">
        <v>45</v>
      </c>
      <c r="B20" t="s">
        <v>46</v>
      </c>
      <c r="C20" t="s">
        <v>6</v>
      </c>
      <c r="D20" t="s">
        <v>7</v>
      </c>
    </row>
    <row r="21" spans="1:4" x14ac:dyDescent="0.35">
      <c r="A21" t="s">
        <v>45</v>
      </c>
      <c r="B21" t="s">
        <v>46</v>
      </c>
      <c r="C21" t="s">
        <v>47</v>
      </c>
      <c r="D21" t="s">
        <v>7</v>
      </c>
    </row>
    <row r="22" spans="1:4" x14ac:dyDescent="0.35">
      <c r="A22" t="s">
        <v>45</v>
      </c>
      <c r="B22" t="s">
        <v>46</v>
      </c>
      <c r="C22" t="s">
        <v>48</v>
      </c>
      <c r="D22" t="s">
        <v>49</v>
      </c>
    </row>
    <row r="23" spans="1:4" x14ac:dyDescent="0.35">
      <c r="A23" t="s">
        <v>50</v>
      </c>
      <c r="B23" t="s">
        <v>51</v>
      </c>
      <c r="C23" t="s">
        <v>52</v>
      </c>
      <c r="D23" t="s">
        <v>52</v>
      </c>
    </row>
    <row r="24" spans="1:4" x14ac:dyDescent="0.35">
      <c r="A24" t="s">
        <v>53</v>
      </c>
      <c r="B24" t="s">
        <v>54</v>
      </c>
      <c r="C24" t="s">
        <v>55</v>
      </c>
      <c r="D24" t="s">
        <v>56</v>
      </c>
    </row>
    <row r="25" spans="1:4" x14ac:dyDescent="0.35">
      <c r="A25" t="s">
        <v>53</v>
      </c>
      <c r="B25" t="s">
        <v>54</v>
      </c>
      <c r="C25" t="s">
        <v>55</v>
      </c>
      <c r="D25" t="s">
        <v>56</v>
      </c>
    </row>
    <row r="26" spans="1:4" x14ac:dyDescent="0.35">
      <c r="A26" t="s">
        <v>53</v>
      </c>
      <c r="B26" t="s">
        <v>54</v>
      </c>
      <c r="C26" t="s">
        <v>57</v>
      </c>
      <c r="D26" t="s">
        <v>58</v>
      </c>
    </row>
    <row r="27" spans="1:4" x14ac:dyDescent="0.35">
      <c r="A27" t="s">
        <v>59</v>
      </c>
      <c r="B27" t="s">
        <v>60</v>
      </c>
      <c r="C27" t="s">
        <v>61</v>
      </c>
      <c r="D27" t="s">
        <v>62</v>
      </c>
    </row>
    <row r="28" spans="1:4" x14ac:dyDescent="0.35">
      <c r="A28" t="s">
        <v>63</v>
      </c>
      <c r="B28" t="s">
        <v>64</v>
      </c>
      <c r="C28" t="s">
        <v>6</v>
      </c>
      <c r="D28" t="s">
        <v>7</v>
      </c>
    </row>
    <row r="29" spans="1:4" x14ac:dyDescent="0.35">
      <c r="A29" t="s">
        <v>63</v>
      </c>
      <c r="B29" t="s">
        <v>64</v>
      </c>
      <c r="C29" t="s">
        <v>22</v>
      </c>
      <c r="D29" t="s">
        <v>17</v>
      </c>
    </row>
    <row r="30" spans="1:4" x14ac:dyDescent="0.35">
      <c r="A30" t="s">
        <v>63</v>
      </c>
      <c r="B30" t="s">
        <v>64</v>
      </c>
      <c r="C30" t="s">
        <v>65</v>
      </c>
      <c r="D30" t="s">
        <v>66</v>
      </c>
    </row>
    <row r="31" spans="1:4" x14ac:dyDescent="0.35">
      <c r="A31" t="s">
        <v>63</v>
      </c>
      <c r="B31" t="s">
        <v>64</v>
      </c>
      <c r="C31" t="s">
        <v>29</v>
      </c>
      <c r="D31" t="s">
        <v>30</v>
      </c>
    </row>
    <row r="32" spans="1:4" x14ac:dyDescent="0.35">
      <c r="A32" t="s">
        <v>67</v>
      </c>
      <c r="B32" t="s">
        <v>68</v>
      </c>
      <c r="C32" t="s">
        <v>57</v>
      </c>
      <c r="D32" t="s">
        <v>58</v>
      </c>
    </row>
    <row r="33" spans="1:4" x14ac:dyDescent="0.35">
      <c r="A33" t="s">
        <v>69</v>
      </c>
      <c r="B33" t="s">
        <v>70</v>
      </c>
      <c r="C33" t="s">
        <v>71</v>
      </c>
      <c r="D33" t="s">
        <v>72</v>
      </c>
    </row>
    <row r="34" spans="1:4" x14ac:dyDescent="0.35">
      <c r="A34" t="s">
        <v>73</v>
      </c>
      <c r="B34" t="s">
        <v>74</v>
      </c>
      <c r="C34" t="s">
        <v>6</v>
      </c>
      <c r="D34" t="s">
        <v>7</v>
      </c>
    </row>
    <row r="35" spans="1:4" x14ac:dyDescent="0.35">
      <c r="A35" t="s">
        <v>75</v>
      </c>
      <c r="B35" t="s">
        <v>76</v>
      </c>
      <c r="C35" t="s">
        <v>6</v>
      </c>
      <c r="D35" t="s">
        <v>7</v>
      </c>
    </row>
    <row r="36" spans="1:4" x14ac:dyDescent="0.35">
      <c r="A36" t="s">
        <v>75</v>
      </c>
      <c r="B36" t="s">
        <v>76</v>
      </c>
      <c r="C36" t="s">
        <v>6</v>
      </c>
      <c r="D36" t="s">
        <v>7</v>
      </c>
    </row>
    <row r="37" spans="1:4" x14ac:dyDescent="0.35">
      <c r="A37" t="s">
        <v>75</v>
      </c>
      <c r="B37" t="s">
        <v>76</v>
      </c>
      <c r="C37" t="s">
        <v>16</v>
      </c>
      <c r="D37" t="s">
        <v>17</v>
      </c>
    </row>
    <row r="38" spans="1:4" x14ac:dyDescent="0.35">
      <c r="A38" t="s">
        <v>75</v>
      </c>
      <c r="B38" t="s">
        <v>76</v>
      </c>
      <c r="C38" t="s">
        <v>22</v>
      </c>
      <c r="D38" t="s">
        <v>17</v>
      </c>
    </row>
    <row r="39" spans="1:4" x14ac:dyDescent="0.35">
      <c r="A39" t="s">
        <v>75</v>
      </c>
      <c r="B39" t="s">
        <v>76</v>
      </c>
      <c r="C39" t="s">
        <v>22</v>
      </c>
      <c r="D39" t="s">
        <v>17</v>
      </c>
    </row>
    <row r="40" spans="1:4" x14ac:dyDescent="0.35">
      <c r="A40" t="s">
        <v>75</v>
      </c>
      <c r="B40" t="s">
        <v>76</v>
      </c>
      <c r="C40" t="s">
        <v>41</v>
      </c>
      <c r="D40" t="s">
        <v>42</v>
      </c>
    </row>
    <row r="41" spans="1:4" x14ac:dyDescent="0.35">
      <c r="A41" t="s">
        <v>75</v>
      </c>
      <c r="B41" t="s">
        <v>76</v>
      </c>
      <c r="C41" t="s">
        <v>77</v>
      </c>
      <c r="D41" t="s">
        <v>78</v>
      </c>
    </row>
    <row r="42" spans="1:4" x14ac:dyDescent="0.35">
      <c r="A42" t="s">
        <v>75</v>
      </c>
      <c r="B42" t="s">
        <v>76</v>
      </c>
      <c r="C42" t="s">
        <v>37</v>
      </c>
      <c r="D42" t="s">
        <v>38</v>
      </c>
    </row>
    <row r="43" spans="1:4" x14ac:dyDescent="0.35">
      <c r="A43" t="s">
        <v>75</v>
      </c>
      <c r="B43" t="s">
        <v>76</v>
      </c>
      <c r="C43" t="s">
        <v>12</v>
      </c>
      <c r="D43" t="s">
        <v>13</v>
      </c>
    </row>
    <row r="44" spans="1:4" x14ac:dyDescent="0.35">
      <c r="A44" t="s">
        <v>75</v>
      </c>
      <c r="B44" t="s">
        <v>76</v>
      </c>
      <c r="C44" t="s">
        <v>12</v>
      </c>
      <c r="D44" t="s">
        <v>13</v>
      </c>
    </row>
    <row r="45" spans="1:4" x14ac:dyDescent="0.35">
      <c r="A45" t="s">
        <v>75</v>
      </c>
      <c r="B45" t="s">
        <v>76</v>
      </c>
      <c r="C45" t="s">
        <v>12</v>
      </c>
      <c r="D45" t="s">
        <v>13</v>
      </c>
    </row>
    <row r="46" spans="1:4" x14ac:dyDescent="0.35">
      <c r="A46" t="s">
        <v>75</v>
      </c>
      <c r="B46" t="s">
        <v>76</v>
      </c>
      <c r="C46" t="s">
        <v>29</v>
      </c>
      <c r="D46" t="s">
        <v>30</v>
      </c>
    </row>
    <row r="47" spans="1:4" x14ac:dyDescent="0.35">
      <c r="A47" t="s">
        <v>75</v>
      </c>
      <c r="B47" t="s">
        <v>76</v>
      </c>
      <c r="C47" t="s">
        <v>29</v>
      </c>
      <c r="D47" t="s">
        <v>30</v>
      </c>
    </row>
    <row r="48" spans="1:4" x14ac:dyDescent="0.35">
      <c r="A48" t="s">
        <v>75</v>
      </c>
      <c r="B48" t="s">
        <v>76</v>
      </c>
      <c r="C48" t="s">
        <v>79</v>
      </c>
      <c r="D48" t="s">
        <v>80</v>
      </c>
    </row>
    <row r="49" spans="1:4" x14ac:dyDescent="0.35">
      <c r="A49" t="s">
        <v>81</v>
      </c>
      <c r="B49" t="s">
        <v>82</v>
      </c>
      <c r="C49" t="s">
        <v>48</v>
      </c>
      <c r="D49" t="s">
        <v>49</v>
      </c>
    </row>
    <row r="50" spans="1:4" x14ac:dyDescent="0.35">
      <c r="A50" t="s">
        <v>83</v>
      </c>
      <c r="B50" t="s">
        <v>84</v>
      </c>
      <c r="C50" t="s">
        <v>16</v>
      </c>
      <c r="D50" t="s">
        <v>17</v>
      </c>
    </row>
    <row r="51" spans="1:4" x14ac:dyDescent="0.35">
      <c r="A51" t="s">
        <v>85</v>
      </c>
      <c r="B51" t="s">
        <v>86</v>
      </c>
      <c r="C51" t="s">
        <v>22</v>
      </c>
      <c r="D51" t="s">
        <v>17</v>
      </c>
    </row>
    <row r="52" spans="1:4" x14ac:dyDescent="0.35">
      <c r="A52" t="s">
        <v>87</v>
      </c>
      <c r="B52" t="s">
        <v>88</v>
      </c>
      <c r="C52" t="s">
        <v>89</v>
      </c>
      <c r="D52" t="s">
        <v>17</v>
      </c>
    </row>
  </sheetData>
  <sortState xmlns:xlrd2="http://schemas.microsoft.com/office/spreadsheetml/2017/richdata2" ref="A2:D49">
    <sortCondition ref="B2:B49"/>
    <sortCondition ref="D2:D4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E75A5-53D0-472E-B858-9A2DE5647531}">
  <dimension ref="A1:M13"/>
  <sheetViews>
    <sheetView workbookViewId="0">
      <selection activeCell="G18" sqref="G18"/>
    </sheetView>
  </sheetViews>
  <sheetFormatPr defaultRowHeight="14.5" x14ac:dyDescent="0.35"/>
  <sheetData>
    <row r="1" spans="1:13" x14ac:dyDescent="0.3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66.666666666666671</v>
      </c>
      <c r="I1">
        <v>0</v>
      </c>
      <c r="J1">
        <v>0</v>
      </c>
      <c r="K1">
        <v>0</v>
      </c>
      <c r="L1">
        <v>0</v>
      </c>
      <c r="M1">
        <v>33.333333333333336</v>
      </c>
    </row>
    <row r="2" spans="1:13" x14ac:dyDescent="0.35">
      <c r="A2">
        <v>0</v>
      </c>
      <c r="B2">
        <v>0</v>
      </c>
      <c r="C2">
        <v>0</v>
      </c>
      <c r="D2">
        <v>0</v>
      </c>
      <c r="E2">
        <v>0</v>
      </c>
      <c r="F2">
        <v>100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</row>
    <row r="3" spans="1:13" x14ac:dyDescent="0.35">
      <c r="A3">
        <v>0</v>
      </c>
      <c r="B3">
        <v>100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</row>
    <row r="4" spans="1:13" x14ac:dyDescent="0.35">
      <c r="A4">
        <v>0</v>
      </c>
      <c r="B4">
        <v>0</v>
      </c>
      <c r="C4">
        <v>0</v>
      </c>
      <c r="D4">
        <v>33.333333333333336</v>
      </c>
      <c r="E4">
        <v>0</v>
      </c>
      <c r="F4">
        <v>33.333333333333336</v>
      </c>
      <c r="G4">
        <v>0</v>
      </c>
      <c r="H4">
        <v>0</v>
      </c>
      <c r="I4">
        <v>0</v>
      </c>
      <c r="J4">
        <v>33.333333333333336</v>
      </c>
      <c r="K4">
        <v>0</v>
      </c>
      <c r="L4">
        <v>0</v>
      </c>
      <c r="M4">
        <v>0</v>
      </c>
    </row>
    <row r="5" spans="1:13" x14ac:dyDescent="0.35">
      <c r="A5">
        <v>33.333333333333336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66.666666666666671</v>
      </c>
      <c r="J5">
        <v>0</v>
      </c>
      <c r="K5">
        <v>0</v>
      </c>
      <c r="L5">
        <v>0</v>
      </c>
      <c r="M5">
        <v>0</v>
      </c>
    </row>
    <row r="6" spans="1:13" x14ac:dyDescent="0.35">
      <c r="A6">
        <v>0</v>
      </c>
      <c r="B6">
        <v>100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35">
      <c r="A7">
        <v>0</v>
      </c>
      <c r="B7">
        <v>14.285714285714286</v>
      </c>
      <c r="C7">
        <v>7.1428571428571432</v>
      </c>
      <c r="D7">
        <v>0</v>
      </c>
      <c r="E7">
        <v>0</v>
      </c>
      <c r="F7">
        <v>21.428571428571427</v>
      </c>
      <c r="G7">
        <v>0</v>
      </c>
      <c r="H7">
        <v>21.428571428571427</v>
      </c>
      <c r="I7">
        <v>0</v>
      </c>
      <c r="J7">
        <v>14.285714285714286</v>
      </c>
      <c r="K7">
        <v>7.1428571428571432</v>
      </c>
      <c r="L7">
        <v>7.1428571428571432</v>
      </c>
      <c r="M7">
        <v>7.1428571428571432</v>
      </c>
    </row>
    <row r="8" spans="1:13" x14ac:dyDescent="0.35">
      <c r="A8">
        <v>0</v>
      </c>
      <c r="B8">
        <v>0</v>
      </c>
      <c r="C8">
        <v>0</v>
      </c>
      <c r="D8">
        <v>0</v>
      </c>
      <c r="E8">
        <v>0</v>
      </c>
      <c r="F8">
        <v>100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3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100</v>
      </c>
      <c r="L9">
        <v>0</v>
      </c>
      <c r="M9">
        <v>0</v>
      </c>
    </row>
    <row r="10" spans="1:13" x14ac:dyDescent="0.3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100</v>
      </c>
      <c r="L10">
        <v>0</v>
      </c>
      <c r="M10">
        <v>0</v>
      </c>
    </row>
    <row r="11" spans="1:13" x14ac:dyDescent="0.35">
      <c r="A11">
        <v>0</v>
      </c>
      <c r="B11">
        <v>0</v>
      </c>
      <c r="C11">
        <v>0</v>
      </c>
      <c r="D11">
        <v>0</v>
      </c>
      <c r="E11">
        <v>100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35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100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35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100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4C757-2571-4228-8FAF-132B8612C8D2}">
  <dimension ref="A1:D36"/>
  <sheetViews>
    <sheetView zoomScale="85" zoomScaleNormal="85" workbookViewId="0">
      <selection activeCell="D34" sqref="D34"/>
    </sheetView>
  </sheetViews>
  <sheetFormatPr defaultRowHeight="14.5" x14ac:dyDescent="0.35"/>
  <cols>
    <col min="1" max="1" width="23.7265625" bestFit="1" customWidth="1"/>
    <col min="2" max="2" width="26" bestFit="1" customWidth="1"/>
    <col min="3" max="3" width="30.453125" bestFit="1" customWidth="1"/>
    <col min="4" max="4" width="23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8</v>
      </c>
      <c r="B2" t="s">
        <v>9</v>
      </c>
      <c r="C2" t="s">
        <v>6</v>
      </c>
      <c r="D2" t="s">
        <v>7</v>
      </c>
    </row>
    <row r="3" spans="1:4" x14ac:dyDescent="0.35">
      <c r="A3" t="s">
        <v>10</v>
      </c>
      <c r="B3" t="s">
        <v>11</v>
      </c>
      <c r="C3" t="s">
        <v>12</v>
      </c>
      <c r="D3" t="s">
        <v>13</v>
      </c>
    </row>
    <row r="4" spans="1:4" x14ac:dyDescent="0.35">
      <c r="A4" t="s">
        <v>20</v>
      </c>
      <c r="B4" t="s">
        <v>21</v>
      </c>
      <c r="C4" t="s">
        <v>22</v>
      </c>
      <c r="D4" t="s">
        <v>17</v>
      </c>
    </row>
    <row r="5" spans="1:4" x14ac:dyDescent="0.35">
      <c r="A5" t="s">
        <v>20</v>
      </c>
      <c r="B5" t="s">
        <v>21</v>
      </c>
      <c r="C5" t="s">
        <v>22</v>
      </c>
      <c r="D5" t="s">
        <v>17</v>
      </c>
    </row>
    <row r="6" spans="1:4" x14ac:dyDescent="0.35">
      <c r="A6" t="s">
        <v>20</v>
      </c>
      <c r="B6" t="s">
        <v>21</v>
      </c>
      <c r="C6" t="s">
        <v>16</v>
      </c>
      <c r="D6" t="s">
        <v>17</v>
      </c>
    </row>
    <row r="7" spans="1:4" x14ac:dyDescent="0.35">
      <c r="A7" t="s">
        <v>20</v>
      </c>
      <c r="B7" t="s">
        <v>21</v>
      </c>
      <c r="C7" t="s">
        <v>22</v>
      </c>
      <c r="D7" t="s">
        <v>17</v>
      </c>
    </row>
    <row r="8" spans="1:4" x14ac:dyDescent="0.35">
      <c r="A8" t="s">
        <v>31</v>
      </c>
      <c r="B8" t="s">
        <v>32</v>
      </c>
      <c r="C8" t="s">
        <v>22</v>
      </c>
      <c r="D8" t="s">
        <v>17</v>
      </c>
    </row>
    <row r="9" spans="1:4" x14ac:dyDescent="0.35">
      <c r="A9" t="s">
        <v>35</v>
      </c>
      <c r="B9" t="s">
        <v>36</v>
      </c>
      <c r="C9" t="s">
        <v>37</v>
      </c>
      <c r="D9" t="s">
        <v>38</v>
      </c>
    </row>
    <row r="10" spans="1:4" x14ac:dyDescent="0.35">
      <c r="A10" t="s">
        <v>35</v>
      </c>
      <c r="B10" t="s">
        <v>36</v>
      </c>
      <c r="C10" t="s">
        <v>12</v>
      </c>
      <c r="D10" t="s">
        <v>13</v>
      </c>
    </row>
    <row r="11" spans="1:4" x14ac:dyDescent="0.35">
      <c r="A11" t="s">
        <v>35</v>
      </c>
      <c r="B11" t="s">
        <v>36</v>
      </c>
      <c r="C11" t="s">
        <v>12</v>
      </c>
      <c r="D11" t="s">
        <v>13</v>
      </c>
    </row>
    <row r="12" spans="1:4" x14ac:dyDescent="0.35">
      <c r="A12" t="s">
        <v>39</v>
      </c>
      <c r="B12" t="s">
        <v>40</v>
      </c>
      <c r="C12" t="s">
        <v>41</v>
      </c>
      <c r="D12" t="s">
        <v>42</v>
      </c>
    </row>
    <row r="13" spans="1:4" x14ac:dyDescent="0.35">
      <c r="A13" t="s">
        <v>43</v>
      </c>
      <c r="B13" t="s">
        <v>44</v>
      </c>
      <c r="C13" t="s">
        <v>41</v>
      </c>
      <c r="D13" t="s">
        <v>42</v>
      </c>
    </row>
    <row r="14" spans="1:4" x14ac:dyDescent="0.35">
      <c r="A14" t="s">
        <v>50</v>
      </c>
      <c r="B14" t="s">
        <v>51</v>
      </c>
      <c r="C14" t="s">
        <v>52</v>
      </c>
      <c r="D14" t="s">
        <v>52</v>
      </c>
    </row>
    <row r="15" spans="1:4" x14ac:dyDescent="0.35">
      <c r="A15" t="s">
        <v>53</v>
      </c>
      <c r="B15" t="s">
        <v>54</v>
      </c>
      <c r="C15" t="s">
        <v>55</v>
      </c>
      <c r="D15" t="s">
        <v>56</v>
      </c>
    </row>
    <row r="16" spans="1:4" x14ac:dyDescent="0.35">
      <c r="A16" t="s">
        <v>53</v>
      </c>
      <c r="B16" t="s">
        <v>54</v>
      </c>
      <c r="C16" t="s">
        <v>55</v>
      </c>
      <c r="D16" t="s">
        <v>56</v>
      </c>
    </row>
    <row r="17" spans="1:4" x14ac:dyDescent="0.35">
      <c r="A17" t="s">
        <v>53</v>
      </c>
      <c r="B17" t="s">
        <v>54</v>
      </c>
      <c r="C17" t="s">
        <v>57</v>
      </c>
      <c r="D17" t="s">
        <v>58</v>
      </c>
    </row>
    <row r="18" spans="1:4" x14ac:dyDescent="0.35">
      <c r="A18" t="s">
        <v>63</v>
      </c>
      <c r="B18" t="s">
        <v>64</v>
      </c>
      <c r="C18" t="s">
        <v>22</v>
      </c>
      <c r="D18" t="s">
        <v>17</v>
      </c>
    </row>
    <row r="19" spans="1:4" x14ac:dyDescent="0.35">
      <c r="A19" t="s">
        <v>63</v>
      </c>
      <c r="B19" t="s">
        <v>64</v>
      </c>
      <c r="C19" t="s">
        <v>65</v>
      </c>
      <c r="D19" t="s">
        <v>66</v>
      </c>
    </row>
    <row r="20" spans="1:4" x14ac:dyDescent="0.35">
      <c r="A20" t="s">
        <v>63</v>
      </c>
      <c r="B20" t="s">
        <v>64</v>
      </c>
      <c r="C20" t="s">
        <v>29</v>
      </c>
      <c r="D20" t="s">
        <v>30</v>
      </c>
    </row>
    <row r="21" spans="1:4" x14ac:dyDescent="0.35">
      <c r="A21" t="s">
        <v>73</v>
      </c>
      <c r="B21" t="s">
        <v>74</v>
      </c>
      <c r="C21" t="s">
        <v>6</v>
      </c>
      <c r="D21" t="s">
        <v>7</v>
      </c>
    </row>
    <row r="22" spans="1:4" x14ac:dyDescent="0.35">
      <c r="A22" t="s">
        <v>75</v>
      </c>
      <c r="B22" t="s">
        <v>76</v>
      </c>
      <c r="C22" t="s">
        <v>6</v>
      </c>
      <c r="D22" t="s">
        <v>7</v>
      </c>
    </row>
    <row r="23" spans="1:4" x14ac:dyDescent="0.35">
      <c r="A23" t="s">
        <v>75</v>
      </c>
      <c r="B23" t="s">
        <v>76</v>
      </c>
      <c r="C23" t="s">
        <v>6</v>
      </c>
      <c r="D23" t="s">
        <v>7</v>
      </c>
    </row>
    <row r="24" spans="1:4" x14ac:dyDescent="0.35">
      <c r="A24" t="s">
        <v>75</v>
      </c>
      <c r="B24" t="s">
        <v>76</v>
      </c>
      <c r="C24" t="s">
        <v>16</v>
      </c>
      <c r="D24" t="s">
        <v>17</v>
      </c>
    </row>
    <row r="25" spans="1:4" x14ac:dyDescent="0.35">
      <c r="A25" t="s">
        <v>75</v>
      </c>
      <c r="B25" t="s">
        <v>76</v>
      </c>
      <c r="C25" t="s">
        <v>22</v>
      </c>
      <c r="D25" t="s">
        <v>17</v>
      </c>
    </row>
    <row r="26" spans="1:4" x14ac:dyDescent="0.35">
      <c r="A26" t="s">
        <v>75</v>
      </c>
      <c r="B26" t="s">
        <v>76</v>
      </c>
      <c r="C26" t="s">
        <v>22</v>
      </c>
      <c r="D26" t="s">
        <v>17</v>
      </c>
    </row>
    <row r="27" spans="1:4" x14ac:dyDescent="0.35">
      <c r="A27" t="s">
        <v>75</v>
      </c>
      <c r="B27" t="s">
        <v>76</v>
      </c>
      <c r="C27" t="s">
        <v>41</v>
      </c>
      <c r="D27" t="s">
        <v>42</v>
      </c>
    </row>
    <row r="28" spans="1:4" x14ac:dyDescent="0.35">
      <c r="A28" t="s">
        <v>75</v>
      </c>
      <c r="B28" t="s">
        <v>76</v>
      </c>
      <c r="C28" t="s">
        <v>77</v>
      </c>
      <c r="D28" t="s">
        <v>78</v>
      </c>
    </row>
    <row r="29" spans="1:4" x14ac:dyDescent="0.35">
      <c r="A29" t="s">
        <v>75</v>
      </c>
      <c r="B29" t="s">
        <v>76</v>
      </c>
      <c r="C29" t="s">
        <v>37</v>
      </c>
      <c r="D29" t="s">
        <v>38</v>
      </c>
    </row>
    <row r="30" spans="1:4" x14ac:dyDescent="0.35">
      <c r="A30" t="s">
        <v>75</v>
      </c>
      <c r="B30" t="s">
        <v>76</v>
      </c>
      <c r="C30" t="s">
        <v>12</v>
      </c>
      <c r="D30" t="s">
        <v>13</v>
      </c>
    </row>
    <row r="31" spans="1:4" x14ac:dyDescent="0.35">
      <c r="A31" t="s">
        <v>75</v>
      </c>
      <c r="B31" t="s">
        <v>76</v>
      </c>
      <c r="C31" t="s">
        <v>12</v>
      </c>
      <c r="D31" t="s">
        <v>13</v>
      </c>
    </row>
    <row r="32" spans="1:4" x14ac:dyDescent="0.35">
      <c r="A32" t="s">
        <v>75</v>
      </c>
      <c r="B32" t="s">
        <v>76</v>
      </c>
      <c r="C32" t="s">
        <v>12</v>
      </c>
      <c r="D32" t="s">
        <v>13</v>
      </c>
    </row>
    <row r="33" spans="1:4" x14ac:dyDescent="0.35">
      <c r="A33" t="s">
        <v>75</v>
      </c>
      <c r="B33" t="s">
        <v>76</v>
      </c>
      <c r="C33" t="s">
        <v>29</v>
      </c>
      <c r="D33" t="s">
        <v>30</v>
      </c>
    </row>
    <row r="34" spans="1:4" x14ac:dyDescent="0.35">
      <c r="A34" t="s">
        <v>75</v>
      </c>
      <c r="B34" t="s">
        <v>76</v>
      </c>
      <c r="C34" t="s">
        <v>29</v>
      </c>
      <c r="D34" t="s">
        <v>30</v>
      </c>
    </row>
    <row r="35" spans="1:4" x14ac:dyDescent="0.35">
      <c r="A35" t="s">
        <v>75</v>
      </c>
      <c r="B35" t="s">
        <v>76</v>
      </c>
      <c r="C35" t="s">
        <v>79</v>
      </c>
      <c r="D35" t="s">
        <v>80</v>
      </c>
    </row>
    <row r="36" spans="1:4" x14ac:dyDescent="0.35">
      <c r="A36" t="s">
        <v>81</v>
      </c>
      <c r="B36" t="s">
        <v>82</v>
      </c>
      <c r="C36" t="s">
        <v>48</v>
      </c>
      <c r="D36" t="s">
        <v>49</v>
      </c>
    </row>
  </sheetData>
  <sortState xmlns:xlrd2="http://schemas.microsoft.com/office/spreadsheetml/2017/richdata2" ref="A2:D36">
    <sortCondition ref="B2:B36"/>
    <sortCondition ref="D2:D3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AA9E6-2C62-43B5-B1B2-8B5D2C31DF84}">
  <dimension ref="A1:D17"/>
  <sheetViews>
    <sheetView workbookViewId="0">
      <selection activeCell="B18" sqref="B18"/>
    </sheetView>
  </sheetViews>
  <sheetFormatPr defaultRowHeight="14.5" x14ac:dyDescent="0.35"/>
  <cols>
    <col min="1" max="1" width="39" bestFit="1" customWidth="1"/>
  </cols>
  <sheetData>
    <row r="1" spans="1:4" x14ac:dyDescent="0.35">
      <c r="A1" t="s">
        <v>58</v>
      </c>
      <c r="B1">
        <v>2</v>
      </c>
      <c r="D1" t="s">
        <v>90</v>
      </c>
    </row>
    <row r="2" spans="1:4" x14ac:dyDescent="0.35">
      <c r="A2" t="s">
        <v>7</v>
      </c>
      <c r="B2">
        <v>9</v>
      </c>
      <c r="D2" t="s">
        <v>90</v>
      </c>
    </row>
    <row r="3" spans="1:4" x14ac:dyDescent="0.35">
      <c r="A3" t="s">
        <v>78</v>
      </c>
      <c r="B3">
        <v>1</v>
      </c>
      <c r="D3" t="s">
        <v>90</v>
      </c>
    </row>
    <row r="4" spans="1:4" x14ac:dyDescent="0.35">
      <c r="A4" t="s">
        <v>66</v>
      </c>
      <c r="B4">
        <v>1</v>
      </c>
      <c r="D4" t="s">
        <v>90</v>
      </c>
    </row>
    <row r="5" spans="1:4" x14ac:dyDescent="0.35">
      <c r="A5" t="s">
        <v>52</v>
      </c>
      <c r="B5">
        <v>1</v>
      </c>
      <c r="D5" t="s">
        <v>90</v>
      </c>
    </row>
    <row r="6" spans="1:4" x14ac:dyDescent="0.35">
      <c r="A6" t="s">
        <v>72</v>
      </c>
      <c r="B6">
        <v>1</v>
      </c>
      <c r="D6" t="s">
        <v>90</v>
      </c>
    </row>
    <row r="7" spans="1:4" x14ac:dyDescent="0.35">
      <c r="A7" t="s">
        <v>26</v>
      </c>
      <c r="B7">
        <v>1</v>
      </c>
      <c r="D7" t="s">
        <v>90</v>
      </c>
    </row>
    <row r="8" spans="1:4" x14ac:dyDescent="0.35">
      <c r="A8" t="s">
        <v>17</v>
      </c>
      <c r="B8">
        <v>13</v>
      </c>
      <c r="D8" t="s">
        <v>90</v>
      </c>
    </row>
    <row r="9" spans="1:4" x14ac:dyDescent="0.35">
      <c r="A9" t="s">
        <v>49</v>
      </c>
      <c r="B9">
        <v>2</v>
      </c>
      <c r="D9" t="s">
        <v>90</v>
      </c>
    </row>
    <row r="10" spans="1:4" x14ac:dyDescent="0.35">
      <c r="A10" t="s">
        <v>62</v>
      </c>
      <c r="B10">
        <v>1</v>
      </c>
      <c r="D10" t="s">
        <v>90</v>
      </c>
    </row>
    <row r="11" spans="1:4" x14ac:dyDescent="0.35">
      <c r="A11" t="s">
        <v>13</v>
      </c>
      <c r="B11">
        <v>6</v>
      </c>
      <c r="D11" t="s">
        <v>90</v>
      </c>
    </row>
    <row r="12" spans="1:4" x14ac:dyDescent="0.35">
      <c r="A12" t="s">
        <v>56</v>
      </c>
      <c r="B12">
        <v>2</v>
      </c>
      <c r="D12" t="s">
        <v>90</v>
      </c>
    </row>
    <row r="13" spans="1:4" x14ac:dyDescent="0.35">
      <c r="A13" t="s">
        <v>30</v>
      </c>
      <c r="B13">
        <v>5</v>
      </c>
      <c r="D13" t="s">
        <v>90</v>
      </c>
    </row>
    <row r="14" spans="1:4" x14ac:dyDescent="0.35">
      <c r="A14" t="s">
        <v>19</v>
      </c>
      <c r="B14">
        <v>1</v>
      </c>
      <c r="D14" t="s">
        <v>90</v>
      </c>
    </row>
    <row r="15" spans="1:4" x14ac:dyDescent="0.35">
      <c r="A15" t="s">
        <v>42</v>
      </c>
      <c r="B15">
        <v>3</v>
      </c>
      <c r="D15" t="s">
        <v>90</v>
      </c>
    </row>
    <row r="16" spans="1:4" x14ac:dyDescent="0.35">
      <c r="A16" t="s">
        <v>80</v>
      </c>
      <c r="B16">
        <v>1</v>
      </c>
      <c r="D16" t="s">
        <v>90</v>
      </c>
    </row>
    <row r="17" spans="1:4" x14ac:dyDescent="0.35">
      <c r="A17" t="s">
        <v>38</v>
      </c>
      <c r="B17">
        <v>2</v>
      </c>
      <c r="D17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B6659-81B0-4E99-8983-AAA6D05B647B}">
  <dimension ref="A1:D25"/>
  <sheetViews>
    <sheetView workbookViewId="0">
      <selection activeCell="B28" sqref="B28"/>
    </sheetView>
  </sheetViews>
  <sheetFormatPr defaultRowHeight="14.5" x14ac:dyDescent="0.35"/>
  <cols>
    <col min="1" max="1" width="34.7265625" bestFit="1" customWidth="1"/>
  </cols>
  <sheetData>
    <row r="1" spans="1:4" x14ac:dyDescent="0.35">
      <c r="A1" t="s">
        <v>28</v>
      </c>
      <c r="B1">
        <v>1</v>
      </c>
      <c r="D1" t="s">
        <v>90</v>
      </c>
    </row>
    <row r="2" spans="1:4" x14ac:dyDescent="0.35">
      <c r="A2" t="s">
        <v>36</v>
      </c>
      <c r="B2">
        <v>3</v>
      </c>
      <c r="D2" t="s">
        <v>90</v>
      </c>
    </row>
    <row r="3" spans="1:4" x14ac:dyDescent="0.35">
      <c r="A3" t="s">
        <v>32</v>
      </c>
      <c r="B3">
        <v>1</v>
      </c>
      <c r="D3" t="s">
        <v>90</v>
      </c>
    </row>
    <row r="4" spans="1:4" x14ac:dyDescent="0.35">
      <c r="A4" t="s">
        <v>91</v>
      </c>
      <c r="B4">
        <v>1</v>
      </c>
      <c r="D4" t="s">
        <v>90</v>
      </c>
    </row>
    <row r="5" spans="1:4" x14ac:dyDescent="0.35">
      <c r="A5" t="s">
        <v>9</v>
      </c>
      <c r="B5">
        <v>1</v>
      </c>
      <c r="D5" t="s">
        <v>90</v>
      </c>
    </row>
    <row r="6" spans="1:4" x14ac:dyDescent="0.35">
      <c r="A6" t="s">
        <v>64</v>
      </c>
      <c r="B6">
        <v>4</v>
      </c>
      <c r="D6" t="s">
        <v>90</v>
      </c>
    </row>
    <row r="7" spans="1:4" x14ac:dyDescent="0.35">
      <c r="A7" t="s">
        <v>74</v>
      </c>
      <c r="B7">
        <v>1</v>
      </c>
      <c r="D7" t="s">
        <v>90</v>
      </c>
    </row>
    <row r="8" spans="1:4" x14ac:dyDescent="0.35">
      <c r="A8" t="s">
        <v>54</v>
      </c>
      <c r="B8">
        <v>3</v>
      </c>
      <c r="D8" t="s">
        <v>90</v>
      </c>
    </row>
    <row r="9" spans="1:4" x14ac:dyDescent="0.35">
      <c r="A9" t="s">
        <v>76</v>
      </c>
      <c r="B9">
        <v>13</v>
      </c>
      <c r="D9" t="s">
        <v>90</v>
      </c>
    </row>
    <row r="10" spans="1:4" x14ac:dyDescent="0.35">
      <c r="A10" t="s">
        <v>5</v>
      </c>
      <c r="B10">
        <v>1</v>
      </c>
      <c r="D10" t="s">
        <v>90</v>
      </c>
    </row>
    <row r="11" spans="1:4" x14ac:dyDescent="0.35">
      <c r="A11" t="s">
        <v>15</v>
      </c>
      <c r="B11">
        <v>2</v>
      </c>
      <c r="D11" t="s">
        <v>90</v>
      </c>
    </row>
    <row r="12" spans="1:4" x14ac:dyDescent="0.35">
      <c r="A12" t="s">
        <v>21</v>
      </c>
      <c r="B12">
        <v>4</v>
      </c>
      <c r="D12" t="s">
        <v>90</v>
      </c>
    </row>
    <row r="13" spans="1:4" x14ac:dyDescent="0.35">
      <c r="A13" t="s">
        <v>46</v>
      </c>
      <c r="B13">
        <v>3</v>
      </c>
      <c r="D13" t="s">
        <v>90</v>
      </c>
    </row>
    <row r="14" spans="1:4" x14ac:dyDescent="0.35">
      <c r="A14" t="s">
        <v>60</v>
      </c>
      <c r="B14">
        <v>1</v>
      </c>
      <c r="D14" t="s">
        <v>90</v>
      </c>
    </row>
    <row r="15" spans="1:4" x14ac:dyDescent="0.35">
      <c r="A15" t="s">
        <v>70</v>
      </c>
      <c r="B15">
        <v>1</v>
      </c>
      <c r="D15" t="s">
        <v>90</v>
      </c>
    </row>
    <row r="16" spans="1:4" x14ac:dyDescent="0.35">
      <c r="A16" t="s">
        <v>86</v>
      </c>
      <c r="B16">
        <v>1</v>
      </c>
      <c r="D16" t="s">
        <v>90</v>
      </c>
    </row>
    <row r="17" spans="1:4" x14ac:dyDescent="0.35">
      <c r="A17" t="s">
        <v>88</v>
      </c>
      <c r="B17">
        <v>1</v>
      </c>
      <c r="D17" t="s">
        <v>90</v>
      </c>
    </row>
    <row r="18" spans="1:4" x14ac:dyDescent="0.35">
      <c r="A18" t="s">
        <v>84</v>
      </c>
      <c r="B18">
        <v>1</v>
      </c>
      <c r="D18" t="s">
        <v>90</v>
      </c>
    </row>
    <row r="19" spans="1:4" x14ac:dyDescent="0.35">
      <c r="A19" t="s">
        <v>40</v>
      </c>
      <c r="B19">
        <v>1</v>
      </c>
      <c r="D19" t="s">
        <v>90</v>
      </c>
    </row>
    <row r="20" spans="1:4" x14ac:dyDescent="0.35">
      <c r="A20" t="s">
        <v>44</v>
      </c>
      <c r="B20">
        <v>1</v>
      </c>
      <c r="D20" t="s">
        <v>90</v>
      </c>
    </row>
    <row r="21" spans="1:4" x14ac:dyDescent="0.35">
      <c r="A21" t="s">
        <v>34</v>
      </c>
      <c r="B21">
        <v>1</v>
      </c>
      <c r="D21" t="s">
        <v>90</v>
      </c>
    </row>
    <row r="22" spans="1:4" x14ac:dyDescent="0.35">
      <c r="A22" t="s">
        <v>51</v>
      </c>
      <c r="B22">
        <v>1</v>
      </c>
      <c r="D22" t="s">
        <v>90</v>
      </c>
    </row>
    <row r="23" spans="1:4" x14ac:dyDescent="0.35">
      <c r="A23" t="s">
        <v>92</v>
      </c>
      <c r="B23">
        <v>1</v>
      </c>
      <c r="D23" t="s">
        <v>90</v>
      </c>
    </row>
    <row r="24" spans="1:4" x14ac:dyDescent="0.35">
      <c r="A24" t="s">
        <v>11</v>
      </c>
      <c r="B24">
        <v>1</v>
      </c>
      <c r="D24" t="s">
        <v>90</v>
      </c>
    </row>
    <row r="25" spans="1:4" x14ac:dyDescent="0.35">
      <c r="A25" t="s">
        <v>82</v>
      </c>
      <c r="B25">
        <v>1</v>
      </c>
      <c r="D25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99333-D9E0-424F-82B0-5F2DDA2E3694}">
  <dimension ref="A1:R55"/>
  <sheetViews>
    <sheetView workbookViewId="0">
      <selection activeCell="T3" sqref="T3"/>
    </sheetView>
  </sheetViews>
  <sheetFormatPr defaultRowHeight="14.5" x14ac:dyDescent="0.35"/>
  <cols>
    <col min="1" max="1" width="39" bestFit="1" customWidth="1"/>
    <col min="2" max="2" width="10.453125" bestFit="1" customWidth="1"/>
    <col min="3" max="3" width="13.26953125" bestFit="1" customWidth="1"/>
    <col min="4" max="4" width="9.7265625" bestFit="1" customWidth="1"/>
    <col min="5" max="5" width="22.453125" bestFit="1" customWidth="1"/>
    <col min="6" max="6" width="6" bestFit="1" customWidth="1"/>
    <col min="8" max="8" width="4.54296875" bestFit="1" customWidth="1"/>
    <col min="9" max="9" width="8" bestFit="1" customWidth="1"/>
    <col min="10" max="10" width="12.26953125" bestFit="1" customWidth="1"/>
    <col min="12" max="12" width="5.54296875" bestFit="1" customWidth="1"/>
    <col min="13" max="13" width="11.26953125" bestFit="1" customWidth="1"/>
    <col min="14" max="14" width="5.26953125" bestFit="1" customWidth="1"/>
    <col min="15" max="15" width="4.81640625" bestFit="1" customWidth="1"/>
    <col min="16" max="16" width="10.1796875" bestFit="1" customWidth="1"/>
    <col min="17" max="17" width="12.26953125" bestFit="1" customWidth="1"/>
    <col min="18" max="18" width="10.54296875" bestFit="1" customWidth="1"/>
  </cols>
  <sheetData>
    <row r="1" spans="1:18" x14ac:dyDescent="0.35">
      <c r="A1" s="2" t="s">
        <v>93</v>
      </c>
    </row>
    <row r="2" spans="1:18" x14ac:dyDescent="0.35">
      <c r="A2" s="1"/>
      <c r="B2" s="1" t="s">
        <v>58</v>
      </c>
      <c r="C2" s="1" t="s">
        <v>7</v>
      </c>
      <c r="D2" s="1" t="s">
        <v>78</v>
      </c>
      <c r="E2" s="1" t="s">
        <v>66</v>
      </c>
      <c r="F2" s="1" t="s">
        <v>52</v>
      </c>
      <c r="G2" s="1" t="s">
        <v>72</v>
      </c>
      <c r="H2" s="1" t="s">
        <v>26</v>
      </c>
      <c r="I2" s="1" t="s">
        <v>17</v>
      </c>
      <c r="J2" s="1" t="s">
        <v>49</v>
      </c>
      <c r="K2" s="1" t="s">
        <v>62</v>
      </c>
      <c r="L2" s="1" t="s">
        <v>13</v>
      </c>
      <c r="M2" s="1" t="s">
        <v>94</v>
      </c>
      <c r="N2" s="1" t="s">
        <v>30</v>
      </c>
      <c r="O2" s="1" t="s">
        <v>19</v>
      </c>
      <c r="P2" s="1" t="s">
        <v>42</v>
      </c>
      <c r="Q2" s="1" t="s">
        <v>80</v>
      </c>
      <c r="R2" s="1" t="s">
        <v>38</v>
      </c>
    </row>
    <row r="3" spans="1:18" x14ac:dyDescent="0.35">
      <c r="A3" s="1" t="s">
        <v>28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1</v>
      </c>
      <c r="O3" s="1">
        <v>0</v>
      </c>
      <c r="P3" s="1">
        <v>0</v>
      </c>
      <c r="Q3" s="1">
        <v>0</v>
      </c>
      <c r="R3" s="1">
        <v>0</v>
      </c>
    </row>
    <row r="4" spans="1:18" x14ac:dyDescent="0.35">
      <c r="A4" s="1" t="s">
        <v>36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2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1</v>
      </c>
    </row>
    <row r="5" spans="1:18" x14ac:dyDescent="0.35">
      <c r="A5" s="1" t="s">
        <v>32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1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</row>
    <row r="6" spans="1:18" x14ac:dyDescent="0.35">
      <c r="A6" s="1" t="s">
        <v>91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1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</row>
    <row r="7" spans="1:18" x14ac:dyDescent="0.35">
      <c r="A7" s="1" t="s">
        <v>9</v>
      </c>
      <c r="B7" s="1">
        <v>0</v>
      </c>
      <c r="C7" s="1">
        <v>1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</row>
    <row r="8" spans="1:18" x14ac:dyDescent="0.35">
      <c r="A8" s="1" t="s">
        <v>64</v>
      </c>
      <c r="B8" s="1">
        <v>0</v>
      </c>
      <c r="C8" s="1">
        <v>1</v>
      </c>
      <c r="D8" s="1">
        <v>0</v>
      </c>
      <c r="E8" s="1">
        <v>1</v>
      </c>
      <c r="F8" s="1">
        <v>0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0</v>
      </c>
      <c r="M8" s="1">
        <v>0</v>
      </c>
      <c r="N8" s="1">
        <v>1</v>
      </c>
      <c r="O8" s="1">
        <v>0</v>
      </c>
      <c r="P8" s="1">
        <v>0</v>
      </c>
      <c r="Q8" s="1">
        <v>0</v>
      </c>
      <c r="R8" s="1">
        <v>0</v>
      </c>
    </row>
    <row r="9" spans="1:18" x14ac:dyDescent="0.35">
      <c r="A9" s="1" t="s">
        <v>74</v>
      </c>
      <c r="B9" s="1">
        <v>0</v>
      </c>
      <c r="C9" s="1">
        <v>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</row>
    <row r="10" spans="1:18" x14ac:dyDescent="0.35">
      <c r="A10" s="1" t="s">
        <v>54</v>
      </c>
      <c r="B10" s="1">
        <v>1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2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</row>
    <row r="11" spans="1:18" x14ac:dyDescent="0.35">
      <c r="A11" s="1" t="s">
        <v>76</v>
      </c>
      <c r="B11" s="1">
        <v>0</v>
      </c>
      <c r="C11" s="1">
        <v>2</v>
      </c>
      <c r="D11" s="1">
        <v>1</v>
      </c>
      <c r="E11" s="1">
        <v>0</v>
      </c>
      <c r="F11" s="1">
        <v>0</v>
      </c>
      <c r="G11" s="1">
        <v>0</v>
      </c>
      <c r="H11" s="1">
        <v>0</v>
      </c>
      <c r="I11" s="1">
        <v>3</v>
      </c>
      <c r="J11" s="1">
        <v>0</v>
      </c>
      <c r="K11" s="1">
        <v>0</v>
      </c>
      <c r="L11" s="1">
        <v>3</v>
      </c>
      <c r="M11" s="1">
        <v>0</v>
      </c>
      <c r="N11" s="1">
        <v>2</v>
      </c>
      <c r="O11" s="1">
        <v>0</v>
      </c>
      <c r="P11" s="1">
        <v>1</v>
      </c>
      <c r="Q11" s="1">
        <v>1</v>
      </c>
      <c r="R11" s="1">
        <v>1</v>
      </c>
    </row>
    <row r="12" spans="1:18" x14ac:dyDescent="0.35">
      <c r="A12" s="1" t="s">
        <v>5</v>
      </c>
      <c r="B12" s="1">
        <v>0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</row>
    <row r="13" spans="1:18" x14ac:dyDescent="0.35">
      <c r="A13" s="1" t="s">
        <v>15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1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1</v>
      </c>
      <c r="P13" s="1">
        <v>0</v>
      </c>
      <c r="Q13" s="1">
        <v>0</v>
      </c>
      <c r="R13" s="1">
        <v>0</v>
      </c>
    </row>
    <row r="14" spans="1:18" x14ac:dyDescent="0.35">
      <c r="A14" s="1" t="s">
        <v>21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4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</row>
    <row r="15" spans="1:18" x14ac:dyDescent="0.35">
      <c r="A15" s="1" t="s">
        <v>46</v>
      </c>
      <c r="B15" s="1">
        <v>0</v>
      </c>
      <c r="C15" s="1">
        <v>2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1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</row>
    <row r="16" spans="1:18" x14ac:dyDescent="0.35">
      <c r="A16" s="1" t="s">
        <v>60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</row>
    <row r="17" spans="1:18" x14ac:dyDescent="0.35">
      <c r="A17" s="1" t="s">
        <v>95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1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</row>
    <row r="18" spans="1:18" x14ac:dyDescent="0.35">
      <c r="A18" s="1" t="s">
        <v>86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1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</row>
    <row r="19" spans="1:18" x14ac:dyDescent="0.35">
      <c r="A19" s="1" t="s">
        <v>88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1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</row>
    <row r="20" spans="1:18" x14ac:dyDescent="0.35">
      <c r="A20" s="1" t="s">
        <v>84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1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</row>
    <row r="21" spans="1:18" x14ac:dyDescent="0.35">
      <c r="A21" s="1" t="s">
        <v>40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1</v>
      </c>
      <c r="Q21" s="1">
        <v>0</v>
      </c>
      <c r="R21" s="1">
        <v>0</v>
      </c>
    </row>
    <row r="22" spans="1:18" x14ac:dyDescent="0.35">
      <c r="A22" s="1" t="s">
        <v>44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1</v>
      </c>
      <c r="Q22" s="1">
        <v>0</v>
      </c>
      <c r="R22" s="1">
        <v>0</v>
      </c>
    </row>
    <row r="23" spans="1:18" x14ac:dyDescent="0.35">
      <c r="A23" s="1" t="s">
        <v>34</v>
      </c>
      <c r="B23" s="1">
        <v>0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</row>
    <row r="24" spans="1:18" x14ac:dyDescent="0.35">
      <c r="A24" s="1" t="s">
        <v>51</v>
      </c>
      <c r="B24" s="1">
        <v>0</v>
      </c>
      <c r="C24" s="1">
        <v>0</v>
      </c>
      <c r="D24" s="1">
        <v>0</v>
      </c>
      <c r="E24" s="1">
        <v>0</v>
      </c>
      <c r="F24" s="1">
        <v>1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</row>
    <row r="25" spans="1:18" x14ac:dyDescent="0.35">
      <c r="A25" s="1" t="s">
        <v>96</v>
      </c>
      <c r="B25" s="1">
        <v>1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</row>
    <row r="26" spans="1:18" x14ac:dyDescent="0.35">
      <c r="A26" s="1" t="s">
        <v>11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1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</row>
    <row r="27" spans="1:18" x14ac:dyDescent="0.35">
      <c r="A27" s="1" t="s">
        <v>82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</row>
    <row r="29" spans="1:18" x14ac:dyDescent="0.35">
      <c r="A29" s="2" t="s">
        <v>97</v>
      </c>
    </row>
    <row r="30" spans="1:18" x14ac:dyDescent="0.35">
      <c r="B30" s="1" t="s">
        <v>58</v>
      </c>
      <c r="C30" s="1" t="s">
        <v>7</v>
      </c>
      <c r="D30" s="1" t="s">
        <v>78</v>
      </c>
      <c r="E30" s="1" t="s">
        <v>66</v>
      </c>
      <c r="F30" s="1" t="s">
        <v>52</v>
      </c>
      <c r="G30" s="1" t="s">
        <v>72</v>
      </c>
      <c r="H30" s="1" t="s">
        <v>26</v>
      </c>
      <c r="I30" s="1" t="s">
        <v>17</v>
      </c>
      <c r="J30" s="1" t="s">
        <v>49</v>
      </c>
      <c r="K30" s="1" t="s">
        <v>62</v>
      </c>
      <c r="L30" s="1" t="s">
        <v>13</v>
      </c>
      <c r="M30" s="1" t="s">
        <v>94</v>
      </c>
      <c r="N30" s="1" t="s">
        <v>30</v>
      </c>
      <c r="O30" s="1" t="s">
        <v>19</v>
      </c>
      <c r="P30" s="1" t="s">
        <v>42</v>
      </c>
      <c r="Q30" s="1" t="s">
        <v>80</v>
      </c>
      <c r="R30" s="1" t="s">
        <v>38</v>
      </c>
    </row>
    <row r="31" spans="1:18" x14ac:dyDescent="0.35">
      <c r="A31" s="1" t="s">
        <v>28</v>
      </c>
      <c r="B31">
        <f t="shared" ref="B31:R31" si="0">100*(B3)/SUM($B$3:$R$3)</f>
        <v>0</v>
      </c>
      <c r="C31">
        <f t="shared" si="0"/>
        <v>0</v>
      </c>
      <c r="D31">
        <f t="shared" si="0"/>
        <v>0</v>
      </c>
      <c r="E31">
        <f t="shared" si="0"/>
        <v>0</v>
      </c>
      <c r="F31">
        <f t="shared" si="0"/>
        <v>0</v>
      </c>
      <c r="G31">
        <f t="shared" si="0"/>
        <v>0</v>
      </c>
      <c r="H31">
        <f t="shared" si="0"/>
        <v>0</v>
      </c>
      <c r="I31">
        <f t="shared" si="0"/>
        <v>0</v>
      </c>
      <c r="J31">
        <f t="shared" si="0"/>
        <v>0</v>
      </c>
      <c r="K31">
        <f t="shared" si="0"/>
        <v>0</v>
      </c>
      <c r="L31">
        <f t="shared" si="0"/>
        <v>0</v>
      </c>
      <c r="M31">
        <f t="shared" si="0"/>
        <v>0</v>
      </c>
      <c r="N31">
        <f t="shared" si="0"/>
        <v>100</v>
      </c>
      <c r="O31">
        <f t="shared" si="0"/>
        <v>0</v>
      </c>
      <c r="P31">
        <f t="shared" si="0"/>
        <v>0</v>
      </c>
      <c r="Q31">
        <f t="shared" si="0"/>
        <v>0</v>
      </c>
      <c r="R31">
        <f t="shared" si="0"/>
        <v>0</v>
      </c>
    </row>
    <row r="32" spans="1:18" x14ac:dyDescent="0.35">
      <c r="A32" s="1" t="s">
        <v>36</v>
      </c>
      <c r="B32">
        <f t="shared" ref="B32:R32" si="1">100*(B4)/SUM($B$4:$R$4)</f>
        <v>0</v>
      </c>
      <c r="C32">
        <f t="shared" si="1"/>
        <v>0</v>
      </c>
      <c r="D32">
        <f t="shared" si="1"/>
        <v>0</v>
      </c>
      <c r="E32">
        <f t="shared" si="1"/>
        <v>0</v>
      </c>
      <c r="F32">
        <f t="shared" si="1"/>
        <v>0</v>
      </c>
      <c r="G32">
        <f t="shared" si="1"/>
        <v>0</v>
      </c>
      <c r="H32">
        <f t="shared" si="1"/>
        <v>0</v>
      </c>
      <c r="I32">
        <f t="shared" si="1"/>
        <v>0</v>
      </c>
      <c r="J32">
        <f t="shared" si="1"/>
        <v>0</v>
      </c>
      <c r="K32">
        <f t="shared" si="1"/>
        <v>0</v>
      </c>
      <c r="L32">
        <f t="shared" si="1"/>
        <v>66.666666666666671</v>
      </c>
      <c r="M32">
        <f t="shared" si="1"/>
        <v>0</v>
      </c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33.333333333333336</v>
      </c>
    </row>
    <row r="33" spans="1:18" x14ac:dyDescent="0.35">
      <c r="A33" s="1" t="s">
        <v>32</v>
      </c>
      <c r="B33">
        <f t="shared" ref="B33:R33" si="2">100*(B5)/SUM($B$5:$R$5)</f>
        <v>0</v>
      </c>
      <c r="C33">
        <f t="shared" si="2"/>
        <v>0</v>
      </c>
      <c r="D33">
        <f t="shared" si="2"/>
        <v>0</v>
      </c>
      <c r="E33">
        <f t="shared" si="2"/>
        <v>0</v>
      </c>
      <c r="F33">
        <f t="shared" si="2"/>
        <v>0</v>
      </c>
      <c r="G33">
        <f t="shared" si="2"/>
        <v>0</v>
      </c>
      <c r="H33">
        <f t="shared" si="2"/>
        <v>0</v>
      </c>
      <c r="I33">
        <f t="shared" si="2"/>
        <v>100</v>
      </c>
      <c r="J33">
        <f t="shared" si="2"/>
        <v>0</v>
      </c>
      <c r="K33">
        <f t="shared" si="2"/>
        <v>0</v>
      </c>
      <c r="L33">
        <f t="shared" si="2"/>
        <v>0</v>
      </c>
      <c r="M33">
        <f t="shared" si="2"/>
        <v>0</v>
      </c>
      <c r="N33">
        <f t="shared" si="2"/>
        <v>0</v>
      </c>
      <c r="O33">
        <f t="shared" si="2"/>
        <v>0</v>
      </c>
      <c r="P33">
        <f t="shared" si="2"/>
        <v>0</v>
      </c>
      <c r="Q33">
        <f t="shared" si="2"/>
        <v>0</v>
      </c>
      <c r="R33">
        <f t="shared" si="2"/>
        <v>0</v>
      </c>
    </row>
    <row r="34" spans="1:18" x14ac:dyDescent="0.35">
      <c r="A34" s="1" t="s">
        <v>91</v>
      </c>
      <c r="B34">
        <f t="shared" ref="B34:R34" si="3">100*(B6)/SUM($B$6:$R$6)</f>
        <v>0</v>
      </c>
      <c r="C34">
        <f t="shared" si="3"/>
        <v>0</v>
      </c>
      <c r="D34">
        <f t="shared" si="3"/>
        <v>0</v>
      </c>
      <c r="E34">
        <f t="shared" si="3"/>
        <v>0</v>
      </c>
      <c r="F34">
        <f t="shared" si="3"/>
        <v>0</v>
      </c>
      <c r="G34">
        <f t="shared" si="3"/>
        <v>0</v>
      </c>
      <c r="H34">
        <f t="shared" si="3"/>
        <v>100</v>
      </c>
      <c r="I34">
        <f t="shared" si="3"/>
        <v>0</v>
      </c>
      <c r="J34">
        <f t="shared" si="3"/>
        <v>0</v>
      </c>
      <c r="K34">
        <f t="shared" si="3"/>
        <v>0</v>
      </c>
      <c r="L34">
        <f t="shared" si="3"/>
        <v>0</v>
      </c>
      <c r="M34">
        <f t="shared" si="3"/>
        <v>0</v>
      </c>
      <c r="N34">
        <f t="shared" si="3"/>
        <v>0</v>
      </c>
      <c r="O34">
        <f t="shared" si="3"/>
        <v>0</v>
      </c>
      <c r="P34">
        <f t="shared" si="3"/>
        <v>0</v>
      </c>
      <c r="Q34">
        <f t="shared" si="3"/>
        <v>0</v>
      </c>
      <c r="R34">
        <f t="shared" si="3"/>
        <v>0</v>
      </c>
    </row>
    <row r="35" spans="1:18" x14ac:dyDescent="0.35">
      <c r="A35" s="1" t="s">
        <v>9</v>
      </c>
      <c r="B35">
        <f t="shared" ref="B35:R35" si="4">100*(B7)/SUM($B$7:$R$7)</f>
        <v>0</v>
      </c>
      <c r="C35">
        <f t="shared" si="4"/>
        <v>100</v>
      </c>
      <c r="D35">
        <f t="shared" si="4"/>
        <v>0</v>
      </c>
      <c r="E35">
        <f t="shared" si="4"/>
        <v>0</v>
      </c>
      <c r="F35">
        <f t="shared" si="4"/>
        <v>0</v>
      </c>
      <c r="G35">
        <f t="shared" si="4"/>
        <v>0</v>
      </c>
      <c r="H35">
        <f t="shared" si="4"/>
        <v>0</v>
      </c>
      <c r="I35">
        <f t="shared" si="4"/>
        <v>0</v>
      </c>
      <c r="J35">
        <f t="shared" si="4"/>
        <v>0</v>
      </c>
      <c r="K35">
        <f t="shared" si="4"/>
        <v>0</v>
      </c>
      <c r="L35">
        <f t="shared" si="4"/>
        <v>0</v>
      </c>
      <c r="M35">
        <f t="shared" si="4"/>
        <v>0</v>
      </c>
      <c r="N35">
        <f t="shared" si="4"/>
        <v>0</v>
      </c>
      <c r="O35">
        <f t="shared" si="4"/>
        <v>0</v>
      </c>
      <c r="P35">
        <f t="shared" si="4"/>
        <v>0</v>
      </c>
      <c r="Q35">
        <f t="shared" si="4"/>
        <v>0</v>
      </c>
      <c r="R35">
        <f t="shared" si="4"/>
        <v>0</v>
      </c>
    </row>
    <row r="36" spans="1:18" x14ac:dyDescent="0.35">
      <c r="A36" s="1" t="s">
        <v>64</v>
      </c>
      <c r="B36">
        <f t="shared" ref="B36:R36" si="5">100*(B8)/SUM($B$8:$R$8)</f>
        <v>0</v>
      </c>
      <c r="C36">
        <f t="shared" si="5"/>
        <v>25</v>
      </c>
      <c r="D36">
        <f t="shared" si="5"/>
        <v>0</v>
      </c>
      <c r="E36">
        <f t="shared" si="5"/>
        <v>25</v>
      </c>
      <c r="F36">
        <f t="shared" si="5"/>
        <v>0</v>
      </c>
      <c r="G36">
        <f t="shared" si="5"/>
        <v>0</v>
      </c>
      <c r="H36">
        <f t="shared" si="5"/>
        <v>0</v>
      </c>
      <c r="I36">
        <f t="shared" si="5"/>
        <v>25</v>
      </c>
      <c r="J36">
        <f t="shared" si="5"/>
        <v>0</v>
      </c>
      <c r="K36">
        <f t="shared" si="5"/>
        <v>0</v>
      </c>
      <c r="L36">
        <f t="shared" si="5"/>
        <v>0</v>
      </c>
      <c r="M36">
        <f t="shared" si="5"/>
        <v>0</v>
      </c>
      <c r="N36">
        <f t="shared" si="5"/>
        <v>25</v>
      </c>
      <c r="O36">
        <f t="shared" si="5"/>
        <v>0</v>
      </c>
      <c r="P36">
        <f t="shared" si="5"/>
        <v>0</v>
      </c>
      <c r="Q36">
        <f t="shared" si="5"/>
        <v>0</v>
      </c>
      <c r="R36">
        <f t="shared" si="5"/>
        <v>0</v>
      </c>
    </row>
    <row r="37" spans="1:18" x14ac:dyDescent="0.35">
      <c r="A37" s="1" t="s">
        <v>74</v>
      </c>
      <c r="B37">
        <f t="shared" ref="B37:R37" si="6">100*(B9)/SUM($B$9:$R$9)</f>
        <v>0</v>
      </c>
      <c r="C37">
        <f t="shared" si="6"/>
        <v>100</v>
      </c>
      <c r="D37">
        <f t="shared" si="6"/>
        <v>0</v>
      </c>
      <c r="E37">
        <f t="shared" si="6"/>
        <v>0</v>
      </c>
      <c r="F37">
        <f t="shared" si="6"/>
        <v>0</v>
      </c>
      <c r="G37">
        <f t="shared" si="6"/>
        <v>0</v>
      </c>
      <c r="H37">
        <f t="shared" si="6"/>
        <v>0</v>
      </c>
      <c r="I37">
        <f t="shared" si="6"/>
        <v>0</v>
      </c>
      <c r="J37">
        <f t="shared" si="6"/>
        <v>0</v>
      </c>
      <c r="K37">
        <f t="shared" si="6"/>
        <v>0</v>
      </c>
      <c r="L37">
        <f t="shared" si="6"/>
        <v>0</v>
      </c>
      <c r="M37">
        <f t="shared" si="6"/>
        <v>0</v>
      </c>
      <c r="N37">
        <f t="shared" si="6"/>
        <v>0</v>
      </c>
      <c r="O37">
        <f t="shared" si="6"/>
        <v>0</v>
      </c>
      <c r="P37">
        <f t="shared" si="6"/>
        <v>0</v>
      </c>
      <c r="Q37">
        <f t="shared" si="6"/>
        <v>0</v>
      </c>
      <c r="R37">
        <f t="shared" si="6"/>
        <v>0</v>
      </c>
    </row>
    <row r="38" spans="1:18" x14ac:dyDescent="0.35">
      <c r="A38" s="1" t="s">
        <v>54</v>
      </c>
      <c r="B38">
        <f t="shared" ref="B38:R38" si="7">100*(B10)/SUM($B$10:$R$10)</f>
        <v>33.333333333333336</v>
      </c>
      <c r="C38">
        <f t="shared" si="7"/>
        <v>0</v>
      </c>
      <c r="D38">
        <f t="shared" si="7"/>
        <v>0</v>
      </c>
      <c r="E38">
        <f t="shared" si="7"/>
        <v>0</v>
      </c>
      <c r="F38">
        <f t="shared" si="7"/>
        <v>0</v>
      </c>
      <c r="G38">
        <f t="shared" si="7"/>
        <v>0</v>
      </c>
      <c r="H38">
        <f t="shared" si="7"/>
        <v>0</v>
      </c>
      <c r="I38">
        <f t="shared" si="7"/>
        <v>0</v>
      </c>
      <c r="J38">
        <f t="shared" si="7"/>
        <v>0</v>
      </c>
      <c r="K38">
        <f t="shared" si="7"/>
        <v>0</v>
      </c>
      <c r="L38">
        <f t="shared" si="7"/>
        <v>0</v>
      </c>
      <c r="M38">
        <f t="shared" si="7"/>
        <v>66.666666666666671</v>
      </c>
      <c r="N38">
        <f t="shared" si="7"/>
        <v>0</v>
      </c>
      <c r="O38">
        <f t="shared" si="7"/>
        <v>0</v>
      </c>
      <c r="P38">
        <f t="shared" si="7"/>
        <v>0</v>
      </c>
      <c r="Q38">
        <f t="shared" si="7"/>
        <v>0</v>
      </c>
      <c r="R38">
        <f t="shared" si="7"/>
        <v>0</v>
      </c>
    </row>
    <row r="39" spans="1:18" x14ac:dyDescent="0.35">
      <c r="A39" s="1" t="s">
        <v>76</v>
      </c>
      <c r="B39">
        <f t="shared" ref="B39:R39" si="8">100*(B11)/SUM($B$11:$R$11)</f>
        <v>0</v>
      </c>
      <c r="C39">
        <f t="shared" si="8"/>
        <v>14.285714285714286</v>
      </c>
      <c r="D39">
        <f t="shared" si="8"/>
        <v>7.1428571428571432</v>
      </c>
      <c r="E39">
        <f t="shared" si="8"/>
        <v>0</v>
      </c>
      <c r="F39">
        <f t="shared" si="8"/>
        <v>0</v>
      </c>
      <c r="G39">
        <f t="shared" si="8"/>
        <v>0</v>
      </c>
      <c r="H39">
        <f t="shared" si="8"/>
        <v>0</v>
      </c>
      <c r="I39">
        <f t="shared" si="8"/>
        <v>21.428571428571427</v>
      </c>
      <c r="J39">
        <f t="shared" si="8"/>
        <v>0</v>
      </c>
      <c r="K39">
        <f t="shared" si="8"/>
        <v>0</v>
      </c>
      <c r="L39">
        <f t="shared" si="8"/>
        <v>21.428571428571427</v>
      </c>
      <c r="M39">
        <f t="shared" si="8"/>
        <v>0</v>
      </c>
      <c r="N39">
        <f t="shared" si="8"/>
        <v>14.285714285714286</v>
      </c>
      <c r="O39">
        <f t="shared" si="8"/>
        <v>0</v>
      </c>
      <c r="P39">
        <f t="shared" si="8"/>
        <v>7.1428571428571432</v>
      </c>
      <c r="Q39">
        <f t="shared" si="8"/>
        <v>7.1428571428571432</v>
      </c>
      <c r="R39">
        <f t="shared" si="8"/>
        <v>7.1428571428571432</v>
      </c>
    </row>
    <row r="40" spans="1:18" x14ac:dyDescent="0.35">
      <c r="A40" s="1" t="s">
        <v>5</v>
      </c>
      <c r="B40">
        <f t="shared" ref="B40:R40" si="9">100*(B12)/SUM($B$12:$R$12)</f>
        <v>0</v>
      </c>
      <c r="C40">
        <f t="shared" si="9"/>
        <v>100</v>
      </c>
      <c r="D40">
        <f t="shared" si="9"/>
        <v>0</v>
      </c>
      <c r="E40">
        <f t="shared" si="9"/>
        <v>0</v>
      </c>
      <c r="F40">
        <f t="shared" si="9"/>
        <v>0</v>
      </c>
      <c r="G40">
        <f t="shared" si="9"/>
        <v>0</v>
      </c>
      <c r="H40">
        <f t="shared" si="9"/>
        <v>0</v>
      </c>
      <c r="I40">
        <f t="shared" si="9"/>
        <v>0</v>
      </c>
      <c r="J40">
        <f t="shared" si="9"/>
        <v>0</v>
      </c>
      <c r="K40">
        <f t="shared" si="9"/>
        <v>0</v>
      </c>
      <c r="L40">
        <f t="shared" si="9"/>
        <v>0</v>
      </c>
      <c r="M40">
        <f t="shared" si="9"/>
        <v>0</v>
      </c>
      <c r="N40">
        <f t="shared" si="9"/>
        <v>0</v>
      </c>
      <c r="O40">
        <f t="shared" si="9"/>
        <v>0</v>
      </c>
      <c r="P40">
        <f t="shared" si="9"/>
        <v>0</v>
      </c>
      <c r="Q40">
        <f t="shared" si="9"/>
        <v>0</v>
      </c>
      <c r="R40">
        <f t="shared" si="9"/>
        <v>0</v>
      </c>
    </row>
    <row r="41" spans="1:18" x14ac:dyDescent="0.35">
      <c r="A41" s="1" t="s">
        <v>15</v>
      </c>
      <c r="B41">
        <f t="shared" ref="B41:R41" si="10">100*(B13)/SUM($B$13:$R$13)</f>
        <v>0</v>
      </c>
      <c r="C41">
        <f t="shared" si="10"/>
        <v>0</v>
      </c>
      <c r="D41">
        <f t="shared" si="10"/>
        <v>0</v>
      </c>
      <c r="E41">
        <f t="shared" si="10"/>
        <v>0</v>
      </c>
      <c r="F41">
        <f t="shared" si="10"/>
        <v>0</v>
      </c>
      <c r="G41">
        <f t="shared" si="10"/>
        <v>0</v>
      </c>
      <c r="H41">
        <f t="shared" si="10"/>
        <v>0</v>
      </c>
      <c r="I41">
        <f t="shared" si="10"/>
        <v>50</v>
      </c>
      <c r="J41">
        <f t="shared" si="10"/>
        <v>0</v>
      </c>
      <c r="K41">
        <f t="shared" si="10"/>
        <v>0</v>
      </c>
      <c r="L41">
        <f t="shared" si="10"/>
        <v>0</v>
      </c>
      <c r="M41">
        <f t="shared" si="10"/>
        <v>0</v>
      </c>
      <c r="N41">
        <f t="shared" si="10"/>
        <v>0</v>
      </c>
      <c r="O41">
        <f t="shared" si="10"/>
        <v>50</v>
      </c>
      <c r="P41">
        <f t="shared" si="10"/>
        <v>0</v>
      </c>
      <c r="Q41">
        <f t="shared" si="10"/>
        <v>0</v>
      </c>
      <c r="R41">
        <f t="shared" si="10"/>
        <v>0</v>
      </c>
    </row>
    <row r="42" spans="1:18" x14ac:dyDescent="0.35">
      <c r="A42" s="1" t="s">
        <v>21</v>
      </c>
      <c r="B42">
        <f t="shared" ref="B42:R42" si="11">100*(B14)/SUM($B$14:$R$14)</f>
        <v>0</v>
      </c>
      <c r="C42">
        <f t="shared" si="11"/>
        <v>0</v>
      </c>
      <c r="D42">
        <f t="shared" si="11"/>
        <v>0</v>
      </c>
      <c r="E42">
        <f t="shared" si="11"/>
        <v>0</v>
      </c>
      <c r="F42">
        <f t="shared" si="11"/>
        <v>0</v>
      </c>
      <c r="G42">
        <f t="shared" si="11"/>
        <v>0</v>
      </c>
      <c r="H42">
        <f t="shared" si="11"/>
        <v>0</v>
      </c>
      <c r="I42">
        <f t="shared" si="11"/>
        <v>100</v>
      </c>
      <c r="J42">
        <f t="shared" si="11"/>
        <v>0</v>
      </c>
      <c r="K42">
        <f t="shared" si="11"/>
        <v>0</v>
      </c>
      <c r="L42">
        <f t="shared" si="11"/>
        <v>0</v>
      </c>
      <c r="M42">
        <f t="shared" si="11"/>
        <v>0</v>
      </c>
      <c r="N42">
        <f t="shared" si="11"/>
        <v>0</v>
      </c>
      <c r="O42">
        <f t="shared" si="11"/>
        <v>0</v>
      </c>
      <c r="P42">
        <f t="shared" si="11"/>
        <v>0</v>
      </c>
      <c r="Q42">
        <f t="shared" si="11"/>
        <v>0</v>
      </c>
      <c r="R42">
        <f t="shared" si="11"/>
        <v>0</v>
      </c>
    </row>
    <row r="43" spans="1:18" x14ac:dyDescent="0.35">
      <c r="A43" s="1" t="s">
        <v>46</v>
      </c>
      <c r="B43">
        <f t="shared" ref="B43:R43" si="12">100*(B15)/SUM($B$15:$R$15)</f>
        <v>0</v>
      </c>
      <c r="C43">
        <f t="shared" si="12"/>
        <v>66.666666666666671</v>
      </c>
      <c r="D43">
        <f t="shared" si="12"/>
        <v>0</v>
      </c>
      <c r="E43">
        <f t="shared" si="12"/>
        <v>0</v>
      </c>
      <c r="F43">
        <f t="shared" si="12"/>
        <v>0</v>
      </c>
      <c r="G43">
        <f t="shared" si="12"/>
        <v>0</v>
      </c>
      <c r="H43">
        <f t="shared" si="12"/>
        <v>0</v>
      </c>
      <c r="I43">
        <f t="shared" si="12"/>
        <v>0</v>
      </c>
      <c r="J43">
        <f t="shared" si="12"/>
        <v>33.333333333333336</v>
      </c>
      <c r="K43">
        <f t="shared" si="12"/>
        <v>0</v>
      </c>
      <c r="L43">
        <f t="shared" si="12"/>
        <v>0</v>
      </c>
      <c r="M43">
        <f t="shared" si="12"/>
        <v>0</v>
      </c>
      <c r="N43">
        <f t="shared" si="12"/>
        <v>0</v>
      </c>
      <c r="O43">
        <f t="shared" si="12"/>
        <v>0</v>
      </c>
      <c r="P43">
        <f t="shared" si="12"/>
        <v>0</v>
      </c>
      <c r="Q43">
        <f t="shared" si="12"/>
        <v>0</v>
      </c>
      <c r="R43">
        <f t="shared" si="12"/>
        <v>0</v>
      </c>
    </row>
    <row r="44" spans="1:18" x14ac:dyDescent="0.35">
      <c r="A44" s="1" t="s">
        <v>60</v>
      </c>
      <c r="B44">
        <f t="shared" ref="B44:R44" si="13">100*(B16)/SUM($B$16:$R$16)</f>
        <v>0</v>
      </c>
      <c r="C44">
        <f t="shared" si="13"/>
        <v>0</v>
      </c>
      <c r="D44">
        <f t="shared" si="13"/>
        <v>0</v>
      </c>
      <c r="E44">
        <f t="shared" si="13"/>
        <v>0</v>
      </c>
      <c r="F44">
        <f t="shared" si="13"/>
        <v>0</v>
      </c>
      <c r="G44">
        <f t="shared" si="13"/>
        <v>0</v>
      </c>
      <c r="H44">
        <f t="shared" si="13"/>
        <v>0</v>
      </c>
      <c r="I44">
        <f t="shared" si="13"/>
        <v>0</v>
      </c>
      <c r="J44">
        <f t="shared" si="13"/>
        <v>0</v>
      </c>
      <c r="K44">
        <f t="shared" si="13"/>
        <v>100</v>
      </c>
      <c r="L44">
        <f t="shared" si="13"/>
        <v>0</v>
      </c>
      <c r="M44">
        <f t="shared" si="13"/>
        <v>0</v>
      </c>
      <c r="N44">
        <f t="shared" si="13"/>
        <v>0</v>
      </c>
      <c r="O44">
        <f t="shared" si="13"/>
        <v>0</v>
      </c>
      <c r="P44">
        <f t="shared" si="13"/>
        <v>0</v>
      </c>
      <c r="Q44">
        <f t="shared" si="13"/>
        <v>0</v>
      </c>
      <c r="R44">
        <f t="shared" si="13"/>
        <v>0</v>
      </c>
    </row>
    <row r="45" spans="1:18" x14ac:dyDescent="0.35">
      <c r="A45" s="1" t="s">
        <v>95</v>
      </c>
      <c r="B45">
        <f t="shared" ref="B45:R45" si="14">100*(B17)/SUM($B$17:$R$17)</f>
        <v>0</v>
      </c>
      <c r="C45">
        <f t="shared" si="14"/>
        <v>0</v>
      </c>
      <c r="D45">
        <f t="shared" si="14"/>
        <v>0</v>
      </c>
      <c r="E45">
        <f t="shared" si="14"/>
        <v>0</v>
      </c>
      <c r="F45">
        <f t="shared" si="14"/>
        <v>0</v>
      </c>
      <c r="G45">
        <f t="shared" si="14"/>
        <v>100</v>
      </c>
      <c r="H45">
        <f t="shared" si="14"/>
        <v>0</v>
      </c>
      <c r="I45">
        <f t="shared" si="14"/>
        <v>0</v>
      </c>
      <c r="J45">
        <f t="shared" si="14"/>
        <v>0</v>
      </c>
      <c r="K45">
        <f t="shared" si="14"/>
        <v>0</v>
      </c>
      <c r="L45">
        <f t="shared" si="14"/>
        <v>0</v>
      </c>
      <c r="M45">
        <f t="shared" si="14"/>
        <v>0</v>
      </c>
      <c r="N45">
        <f t="shared" si="14"/>
        <v>0</v>
      </c>
      <c r="O45">
        <f t="shared" si="14"/>
        <v>0</v>
      </c>
      <c r="P45">
        <f t="shared" si="14"/>
        <v>0</v>
      </c>
      <c r="Q45">
        <f t="shared" si="14"/>
        <v>0</v>
      </c>
      <c r="R45">
        <f t="shared" si="14"/>
        <v>0</v>
      </c>
    </row>
    <row r="46" spans="1:18" x14ac:dyDescent="0.35">
      <c r="A46" s="1" t="s">
        <v>86</v>
      </c>
      <c r="B46">
        <f t="shared" ref="B46:R46" si="15">100*(B18)/SUM($B$18:$R$18)</f>
        <v>0</v>
      </c>
      <c r="C46">
        <f t="shared" si="15"/>
        <v>0</v>
      </c>
      <c r="D46">
        <f t="shared" si="15"/>
        <v>0</v>
      </c>
      <c r="E46">
        <f t="shared" si="15"/>
        <v>0</v>
      </c>
      <c r="F46">
        <f t="shared" si="15"/>
        <v>0</v>
      </c>
      <c r="G46">
        <f t="shared" si="15"/>
        <v>0</v>
      </c>
      <c r="H46">
        <f t="shared" si="15"/>
        <v>0</v>
      </c>
      <c r="I46">
        <f t="shared" si="15"/>
        <v>100</v>
      </c>
      <c r="J46">
        <f t="shared" si="15"/>
        <v>0</v>
      </c>
      <c r="K46">
        <f t="shared" si="15"/>
        <v>0</v>
      </c>
      <c r="L46">
        <f t="shared" si="15"/>
        <v>0</v>
      </c>
      <c r="M46">
        <f t="shared" si="15"/>
        <v>0</v>
      </c>
      <c r="N46">
        <f t="shared" si="15"/>
        <v>0</v>
      </c>
      <c r="O46">
        <f t="shared" si="15"/>
        <v>0</v>
      </c>
      <c r="P46">
        <f t="shared" si="15"/>
        <v>0</v>
      </c>
      <c r="Q46">
        <f t="shared" si="15"/>
        <v>0</v>
      </c>
      <c r="R46">
        <f t="shared" si="15"/>
        <v>0</v>
      </c>
    </row>
    <row r="47" spans="1:18" x14ac:dyDescent="0.35">
      <c r="A47" s="1" t="s">
        <v>88</v>
      </c>
      <c r="B47">
        <f t="shared" ref="B47:R47" si="16">100*(B19)/SUM($B$19:$R$19)</f>
        <v>0</v>
      </c>
      <c r="C47">
        <f t="shared" si="16"/>
        <v>0</v>
      </c>
      <c r="D47">
        <f t="shared" si="16"/>
        <v>0</v>
      </c>
      <c r="E47">
        <f t="shared" si="16"/>
        <v>0</v>
      </c>
      <c r="F47">
        <f t="shared" si="16"/>
        <v>0</v>
      </c>
      <c r="G47">
        <f t="shared" si="16"/>
        <v>0</v>
      </c>
      <c r="H47">
        <f t="shared" si="16"/>
        <v>0</v>
      </c>
      <c r="I47">
        <f t="shared" si="16"/>
        <v>100</v>
      </c>
      <c r="J47">
        <f t="shared" si="16"/>
        <v>0</v>
      </c>
      <c r="K47">
        <f t="shared" si="16"/>
        <v>0</v>
      </c>
      <c r="L47">
        <f t="shared" si="16"/>
        <v>0</v>
      </c>
      <c r="M47">
        <f t="shared" si="16"/>
        <v>0</v>
      </c>
      <c r="N47">
        <f t="shared" si="16"/>
        <v>0</v>
      </c>
      <c r="O47">
        <f t="shared" si="16"/>
        <v>0</v>
      </c>
      <c r="P47">
        <f t="shared" si="16"/>
        <v>0</v>
      </c>
      <c r="Q47">
        <f t="shared" si="16"/>
        <v>0</v>
      </c>
      <c r="R47">
        <f t="shared" si="16"/>
        <v>0</v>
      </c>
    </row>
    <row r="48" spans="1:18" x14ac:dyDescent="0.35">
      <c r="A48" s="1" t="s">
        <v>84</v>
      </c>
      <c r="B48">
        <f t="shared" ref="B48:R48" si="17">100*(B20)/SUM($B$20:$R$20)</f>
        <v>0</v>
      </c>
      <c r="C48">
        <f t="shared" si="17"/>
        <v>0</v>
      </c>
      <c r="D48">
        <f t="shared" si="17"/>
        <v>0</v>
      </c>
      <c r="E48">
        <f t="shared" si="17"/>
        <v>0</v>
      </c>
      <c r="F48">
        <f t="shared" si="17"/>
        <v>0</v>
      </c>
      <c r="G48">
        <f t="shared" si="17"/>
        <v>0</v>
      </c>
      <c r="H48">
        <f t="shared" si="17"/>
        <v>0</v>
      </c>
      <c r="I48">
        <f t="shared" si="17"/>
        <v>100</v>
      </c>
      <c r="J48">
        <f t="shared" si="17"/>
        <v>0</v>
      </c>
      <c r="K48">
        <f t="shared" si="17"/>
        <v>0</v>
      </c>
      <c r="L48">
        <f t="shared" si="17"/>
        <v>0</v>
      </c>
      <c r="M48">
        <f t="shared" si="17"/>
        <v>0</v>
      </c>
      <c r="N48">
        <f t="shared" si="17"/>
        <v>0</v>
      </c>
      <c r="O48">
        <f t="shared" si="17"/>
        <v>0</v>
      </c>
      <c r="P48">
        <f t="shared" si="17"/>
        <v>0</v>
      </c>
      <c r="Q48">
        <f t="shared" si="17"/>
        <v>0</v>
      </c>
      <c r="R48">
        <f t="shared" si="17"/>
        <v>0</v>
      </c>
    </row>
    <row r="49" spans="1:18" x14ac:dyDescent="0.35">
      <c r="A49" s="1" t="s">
        <v>40</v>
      </c>
      <c r="B49">
        <f t="shared" ref="B49:R49" si="18">100*(B21)/SUM($B$21:$R$21)</f>
        <v>0</v>
      </c>
      <c r="C49">
        <f t="shared" si="18"/>
        <v>0</v>
      </c>
      <c r="D49">
        <f t="shared" si="18"/>
        <v>0</v>
      </c>
      <c r="E49">
        <f t="shared" si="18"/>
        <v>0</v>
      </c>
      <c r="F49">
        <f t="shared" si="18"/>
        <v>0</v>
      </c>
      <c r="G49">
        <f t="shared" si="18"/>
        <v>0</v>
      </c>
      <c r="H49">
        <f t="shared" si="18"/>
        <v>0</v>
      </c>
      <c r="I49">
        <f t="shared" si="18"/>
        <v>0</v>
      </c>
      <c r="J49">
        <f t="shared" si="18"/>
        <v>0</v>
      </c>
      <c r="K49">
        <f t="shared" si="18"/>
        <v>0</v>
      </c>
      <c r="L49">
        <f t="shared" si="18"/>
        <v>0</v>
      </c>
      <c r="M49">
        <f t="shared" si="18"/>
        <v>0</v>
      </c>
      <c r="N49">
        <f t="shared" si="18"/>
        <v>0</v>
      </c>
      <c r="O49">
        <f t="shared" si="18"/>
        <v>0</v>
      </c>
      <c r="P49">
        <f t="shared" si="18"/>
        <v>100</v>
      </c>
      <c r="Q49">
        <f t="shared" si="18"/>
        <v>0</v>
      </c>
      <c r="R49">
        <f t="shared" si="18"/>
        <v>0</v>
      </c>
    </row>
    <row r="50" spans="1:18" x14ac:dyDescent="0.35">
      <c r="A50" s="1" t="s">
        <v>44</v>
      </c>
      <c r="B50">
        <f t="shared" ref="B50:R50" si="19">100*(B22)/SUM($B$22:$R$22)</f>
        <v>0</v>
      </c>
      <c r="C50">
        <f t="shared" si="19"/>
        <v>0</v>
      </c>
      <c r="D50">
        <f t="shared" si="19"/>
        <v>0</v>
      </c>
      <c r="E50">
        <f t="shared" si="19"/>
        <v>0</v>
      </c>
      <c r="F50">
        <f t="shared" si="19"/>
        <v>0</v>
      </c>
      <c r="G50">
        <f t="shared" si="19"/>
        <v>0</v>
      </c>
      <c r="H50">
        <f t="shared" si="19"/>
        <v>0</v>
      </c>
      <c r="I50">
        <f t="shared" si="19"/>
        <v>0</v>
      </c>
      <c r="J50">
        <f t="shared" si="19"/>
        <v>0</v>
      </c>
      <c r="K50">
        <f t="shared" si="19"/>
        <v>0</v>
      </c>
      <c r="L50">
        <f t="shared" si="19"/>
        <v>0</v>
      </c>
      <c r="M50">
        <f t="shared" si="19"/>
        <v>0</v>
      </c>
      <c r="N50">
        <f t="shared" si="19"/>
        <v>0</v>
      </c>
      <c r="O50">
        <f t="shared" si="19"/>
        <v>0</v>
      </c>
      <c r="P50">
        <f t="shared" si="19"/>
        <v>100</v>
      </c>
      <c r="Q50">
        <f t="shared" si="19"/>
        <v>0</v>
      </c>
      <c r="R50">
        <f t="shared" si="19"/>
        <v>0</v>
      </c>
    </row>
    <row r="51" spans="1:18" x14ac:dyDescent="0.35">
      <c r="A51" s="1" t="s">
        <v>34</v>
      </c>
      <c r="B51">
        <f t="shared" ref="B51:R51" si="20">100*(B23)/SUM($B$23:$R$23)</f>
        <v>0</v>
      </c>
      <c r="C51">
        <f t="shared" si="20"/>
        <v>100</v>
      </c>
      <c r="D51">
        <f t="shared" si="20"/>
        <v>0</v>
      </c>
      <c r="E51">
        <f t="shared" si="20"/>
        <v>0</v>
      </c>
      <c r="F51">
        <f t="shared" si="20"/>
        <v>0</v>
      </c>
      <c r="G51">
        <f t="shared" si="20"/>
        <v>0</v>
      </c>
      <c r="H51">
        <f t="shared" si="20"/>
        <v>0</v>
      </c>
      <c r="I51">
        <f t="shared" si="20"/>
        <v>0</v>
      </c>
      <c r="J51">
        <f t="shared" si="20"/>
        <v>0</v>
      </c>
      <c r="K51">
        <f t="shared" si="20"/>
        <v>0</v>
      </c>
      <c r="L51">
        <f t="shared" si="20"/>
        <v>0</v>
      </c>
      <c r="M51">
        <f t="shared" si="20"/>
        <v>0</v>
      </c>
      <c r="N51">
        <f t="shared" si="20"/>
        <v>0</v>
      </c>
      <c r="O51">
        <f t="shared" si="20"/>
        <v>0</v>
      </c>
      <c r="P51">
        <f t="shared" si="20"/>
        <v>0</v>
      </c>
      <c r="Q51">
        <f t="shared" si="20"/>
        <v>0</v>
      </c>
      <c r="R51">
        <f t="shared" si="20"/>
        <v>0</v>
      </c>
    </row>
    <row r="52" spans="1:18" x14ac:dyDescent="0.35">
      <c r="A52" s="1" t="s">
        <v>51</v>
      </c>
      <c r="B52">
        <f t="shared" ref="B52:R52" si="21">100*(B24)/SUM($B$24:$R$24)</f>
        <v>0</v>
      </c>
      <c r="C52">
        <f t="shared" si="21"/>
        <v>0</v>
      </c>
      <c r="D52">
        <f t="shared" si="21"/>
        <v>0</v>
      </c>
      <c r="E52">
        <f t="shared" si="21"/>
        <v>0</v>
      </c>
      <c r="F52">
        <f t="shared" si="21"/>
        <v>100</v>
      </c>
      <c r="G52">
        <f t="shared" si="21"/>
        <v>0</v>
      </c>
      <c r="H52">
        <f t="shared" si="21"/>
        <v>0</v>
      </c>
      <c r="I52">
        <f t="shared" si="21"/>
        <v>0</v>
      </c>
      <c r="J52">
        <f t="shared" si="21"/>
        <v>0</v>
      </c>
      <c r="K52">
        <f t="shared" si="21"/>
        <v>0</v>
      </c>
      <c r="L52">
        <f t="shared" si="21"/>
        <v>0</v>
      </c>
      <c r="M52">
        <f t="shared" si="21"/>
        <v>0</v>
      </c>
      <c r="N52">
        <f t="shared" si="21"/>
        <v>0</v>
      </c>
      <c r="O52">
        <f t="shared" si="21"/>
        <v>0</v>
      </c>
      <c r="P52">
        <f t="shared" si="21"/>
        <v>0</v>
      </c>
      <c r="Q52">
        <f t="shared" si="21"/>
        <v>0</v>
      </c>
      <c r="R52">
        <f t="shared" si="21"/>
        <v>0</v>
      </c>
    </row>
    <row r="53" spans="1:18" x14ac:dyDescent="0.35">
      <c r="A53" s="1" t="s">
        <v>96</v>
      </c>
      <c r="B53">
        <f t="shared" ref="B53:R53" si="22">100*(B25)/SUM($B$25:$R$25)</f>
        <v>100</v>
      </c>
      <c r="C53">
        <f t="shared" si="22"/>
        <v>0</v>
      </c>
      <c r="D53">
        <f t="shared" si="22"/>
        <v>0</v>
      </c>
      <c r="E53">
        <f t="shared" si="22"/>
        <v>0</v>
      </c>
      <c r="F53">
        <f t="shared" si="22"/>
        <v>0</v>
      </c>
      <c r="G53">
        <f t="shared" si="22"/>
        <v>0</v>
      </c>
      <c r="H53">
        <f t="shared" si="22"/>
        <v>0</v>
      </c>
      <c r="I53">
        <f t="shared" si="22"/>
        <v>0</v>
      </c>
      <c r="J53">
        <f t="shared" si="22"/>
        <v>0</v>
      </c>
      <c r="K53">
        <f t="shared" si="22"/>
        <v>0</v>
      </c>
      <c r="L53">
        <f t="shared" si="22"/>
        <v>0</v>
      </c>
      <c r="M53">
        <f t="shared" si="22"/>
        <v>0</v>
      </c>
      <c r="N53">
        <f t="shared" si="22"/>
        <v>0</v>
      </c>
      <c r="O53">
        <f t="shared" si="22"/>
        <v>0</v>
      </c>
      <c r="P53">
        <f t="shared" si="22"/>
        <v>0</v>
      </c>
      <c r="Q53">
        <f t="shared" si="22"/>
        <v>0</v>
      </c>
      <c r="R53">
        <f t="shared" si="22"/>
        <v>0</v>
      </c>
    </row>
    <row r="54" spans="1:18" x14ac:dyDescent="0.35">
      <c r="A54" s="1" t="s">
        <v>11</v>
      </c>
      <c r="B54">
        <f t="shared" ref="B54:R54" si="23">100*(B26)/SUM($B$26:$R$26)</f>
        <v>0</v>
      </c>
      <c r="C54">
        <f t="shared" si="23"/>
        <v>0</v>
      </c>
      <c r="D54">
        <f t="shared" si="23"/>
        <v>0</v>
      </c>
      <c r="E54">
        <f t="shared" si="23"/>
        <v>0</v>
      </c>
      <c r="F54">
        <f t="shared" si="23"/>
        <v>0</v>
      </c>
      <c r="G54">
        <f t="shared" si="23"/>
        <v>0</v>
      </c>
      <c r="H54">
        <f t="shared" si="23"/>
        <v>0</v>
      </c>
      <c r="I54">
        <f t="shared" si="23"/>
        <v>0</v>
      </c>
      <c r="J54">
        <f t="shared" si="23"/>
        <v>0</v>
      </c>
      <c r="K54">
        <f t="shared" si="23"/>
        <v>0</v>
      </c>
      <c r="L54">
        <f t="shared" si="23"/>
        <v>100</v>
      </c>
      <c r="M54">
        <f t="shared" si="23"/>
        <v>0</v>
      </c>
      <c r="N54">
        <f t="shared" si="23"/>
        <v>0</v>
      </c>
      <c r="O54">
        <f t="shared" si="23"/>
        <v>0</v>
      </c>
      <c r="P54">
        <f t="shared" si="23"/>
        <v>0</v>
      </c>
      <c r="Q54">
        <f t="shared" si="23"/>
        <v>0</v>
      </c>
      <c r="R54">
        <f t="shared" si="23"/>
        <v>0</v>
      </c>
    </row>
    <row r="55" spans="1:18" x14ac:dyDescent="0.35">
      <c r="A55" s="1" t="s">
        <v>82</v>
      </c>
      <c r="B55">
        <f t="shared" ref="B55:R55" si="24">100*(B27)/SUM($B$27:$R$27)</f>
        <v>0</v>
      </c>
      <c r="C55">
        <f t="shared" si="24"/>
        <v>0</v>
      </c>
      <c r="D55">
        <f t="shared" si="24"/>
        <v>0</v>
      </c>
      <c r="E55">
        <f t="shared" si="24"/>
        <v>0</v>
      </c>
      <c r="F55">
        <f t="shared" si="24"/>
        <v>0</v>
      </c>
      <c r="G55">
        <f t="shared" si="24"/>
        <v>0</v>
      </c>
      <c r="H55">
        <f t="shared" si="24"/>
        <v>0</v>
      </c>
      <c r="I55">
        <f t="shared" si="24"/>
        <v>0</v>
      </c>
      <c r="J55">
        <f t="shared" si="24"/>
        <v>100</v>
      </c>
      <c r="K55">
        <f t="shared" si="24"/>
        <v>0</v>
      </c>
      <c r="L55">
        <f t="shared" si="24"/>
        <v>0</v>
      </c>
      <c r="M55">
        <f t="shared" si="24"/>
        <v>0</v>
      </c>
      <c r="N55">
        <f t="shared" si="24"/>
        <v>0</v>
      </c>
      <c r="O55">
        <f t="shared" si="24"/>
        <v>0</v>
      </c>
      <c r="P55">
        <f t="shared" si="24"/>
        <v>0</v>
      </c>
      <c r="Q55">
        <f t="shared" si="24"/>
        <v>0</v>
      </c>
      <c r="R55">
        <f t="shared" si="24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10F9-4882-44FD-B5FC-0B81DB491239}">
  <dimension ref="A1:Q25"/>
  <sheetViews>
    <sheetView workbookViewId="0">
      <selection activeCell="N36" sqref="N36"/>
    </sheetView>
  </sheetViews>
  <sheetFormatPr defaultRowHeight="14.5" x14ac:dyDescent="0.35"/>
  <sheetData>
    <row r="1" spans="1:17" x14ac:dyDescent="0.35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  <c r="K1" s="1">
        <v>0</v>
      </c>
      <c r="L1" s="1">
        <v>0</v>
      </c>
      <c r="M1" s="1">
        <v>100</v>
      </c>
      <c r="N1" s="1">
        <v>0</v>
      </c>
      <c r="O1" s="1">
        <v>0</v>
      </c>
      <c r="P1" s="1">
        <v>0</v>
      </c>
      <c r="Q1" s="1">
        <v>0</v>
      </c>
    </row>
    <row r="2" spans="1:17" x14ac:dyDescent="0.3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66.666666666666671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33.333333333333336</v>
      </c>
    </row>
    <row r="3" spans="1:17" x14ac:dyDescent="0.35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100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35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100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35">
      <c r="A5" s="1">
        <v>0</v>
      </c>
      <c r="B5" s="1">
        <v>100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x14ac:dyDescent="0.35">
      <c r="A6" s="1">
        <v>0</v>
      </c>
      <c r="B6" s="1">
        <v>25</v>
      </c>
      <c r="C6" s="1">
        <v>0</v>
      </c>
      <c r="D6" s="1">
        <v>25</v>
      </c>
      <c r="E6" s="1">
        <v>0</v>
      </c>
      <c r="F6" s="1">
        <v>0</v>
      </c>
      <c r="G6" s="1">
        <v>0</v>
      </c>
      <c r="H6" s="1">
        <v>25</v>
      </c>
      <c r="I6" s="1">
        <v>0</v>
      </c>
      <c r="J6" s="1">
        <v>0</v>
      </c>
      <c r="K6" s="1">
        <v>0</v>
      </c>
      <c r="L6" s="1">
        <v>0</v>
      </c>
      <c r="M6" s="1">
        <v>25</v>
      </c>
      <c r="N6" s="1">
        <v>0</v>
      </c>
      <c r="O6" s="1">
        <v>0</v>
      </c>
      <c r="P6" s="1">
        <v>0</v>
      </c>
      <c r="Q6" s="1">
        <v>0</v>
      </c>
    </row>
    <row r="7" spans="1:17" x14ac:dyDescent="0.35">
      <c r="A7" s="1">
        <v>0</v>
      </c>
      <c r="B7" s="1">
        <v>100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</row>
    <row r="8" spans="1:17" x14ac:dyDescent="0.35">
      <c r="A8" s="1">
        <v>33.333333333333336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66.666666666666671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35">
      <c r="A9" s="1">
        <v>0</v>
      </c>
      <c r="B9" s="1">
        <v>14.285714285714286</v>
      </c>
      <c r="C9" s="1">
        <v>7.1428571428571432</v>
      </c>
      <c r="D9" s="1">
        <v>0</v>
      </c>
      <c r="E9" s="1">
        <v>0</v>
      </c>
      <c r="F9" s="1">
        <v>0</v>
      </c>
      <c r="G9" s="1">
        <v>0</v>
      </c>
      <c r="H9" s="1">
        <v>21.428571428571427</v>
      </c>
      <c r="I9" s="1">
        <v>0</v>
      </c>
      <c r="J9" s="1">
        <v>0</v>
      </c>
      <c r="K9" s="1">
        <v>21.428571428571427</v>
      </c>
      <c r="L9" s="1">
        <v>0</v>
      </c>
      <c r="M9" s="1">
        <v>14.285714285714286</v>
      </c>
      <c r="N9" s="1">
        <v>0</v>
      </c>
      <c r="O9" s="1">
        <v>7.1428571428571432</v>
      </c>
      <c r="P9" s="1">
        <v>7.1428571428571432</v>
      </c>
      <c r="Q9" s="1">
        <v>7.1428571428571432</v>
      </c>
    </row>
    <row r="10" spans="1:17" x14ac:dyDescent="0.35">
      <c r="A10" s="1">
        <v>0</v>
      </c>
      <c r="B10" s="1">
        <v>100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35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50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50</v>
      </c>
      <c r="O11" s="1">
        <v>0</v>
      </c>
      <c r="P11" s="1">
        <v>0</v>
      </c>
      <c r="Q11" s="1">
        <v>0</v>
      </c>
    </row>
    <row r="12" spans="1:17" x14ac:dyDescent="0.35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100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35">
      <c r="A13" s="1">
        <v>0</v>
      </c>
      <c r="B13" s="1">
        <v>66.666666666666671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33.333333333333336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35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100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35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100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35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100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35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100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</row>
    <row r="18" spans="1:17" x14ac:dyDescent="0.35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100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19" spans="1:17" x14ac:dyDescent="0.35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100</v>
      </c>
      <c r="P19" s="1">
        <v>0</v>
      </c>
      <c r="Q19" s="1">
        <v>0</v>
      </c>
    </row>
    <row r="20" spans="1:17" x14ac:dyDescent="0.35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100</v>
      </c>
      <c r="P20" s="1">
        <v>0</v>
      </c>
      <c r="Q20" s="1">
        <v>0</v>
      </c>
    </row>
    <row r="21" spans="1:17" x14ac:dyDescent="0.35">
      <c r="A21" s="1">
        <v>0</v>
      </c>
      <c r="B21" s="1">
        <v>100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</row>
    <row r="22" spans="1:17" x14ac:dyDescent="0.35">
      <c r="A22" s="1">
        <v>0</v>
      </c>
      <c r="B22" s="1">
        <v>0</v>
      </c>
      <c r="C22" s="1">
        <v>0</v>
      </c>
      <c r="D22" s="1">
        <v>0</v>
      </c>
      <c r="E22" s="1">
        <v>100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35">
      <c r="A23" s="1">
        <v>100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x14ac:dyDescent="0.35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100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x14ac:dyDescent="0.35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100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2E7F2-59F7-4FA4-A508-182A773F14DC}">
  <dimension ref="A1:D13"/>
  <sheetViews>
    <sheetView workbookViewId="0"/>
  </sheetViews>
  <sheetFormatPr defaultRowHeight="14.5" x14ac:dyDescent="0.35"/>
  <cols>
    <col min="1" max="1" width="22.1796875" bestFit="1" customWidth="1"/>
    <col min="10" max="10" width="22.7265625" bestFit="1" customWidth="1"/>
    <col min="11" max="11" width="24.54296875" bestFit="1" customWidth="1"/>
    <col min="12" max="12" width="20.26953125" bestFit="1" customWidth="1"/>
    <col min="13" max="13" width="22.1796875" bestFit="1" customWidth="1"/>
  </cols>
  <sheetData>
    <row r="1" spans="1:4" x14ac:dyDescent="0.35">
      <c r="A1" t="s">
        <v>58</v>
      </c>
      <c r="B1">
        <v>1</v>
      </c>
      <c r="D1" t="s">
        <v>90</v>
      </c>
    </row>
    <row r="2" spans="1:4" x14ac:dyDescent="0.35">
      <c r="A2" t="s">
        <v>7</v>
      </c>
      <c r="B2">
        <v>4</v>
      </c>
      <c r="D2" t="s">
        <v>90</v>
      </c>
    </row>
    <row r="3" spans="1:4" x14ac:dyDescent="0.35">
      <c r="A3" t="s">
        <v>78</v>
      </c>
      <c r="B3">
        <v>1</v>
      </c>
      <c r="D3" t="s">
        <v>90</v>
      </c>
    </row>
    <row r="4" spans="1:4" x14ac:dyDescent="0.35">
      <c r="A4" t="s">
        <v>66</v>
      </c>
      <c r="B4">
        <v>1</v>
      </c>
      <c r="D4" t="s">
        <v>90</v>
      </c>
    </row>
    <row r="5" spans="1:4" x14ac:dyDescent="0.35">
      <c r="A5" t="s">
        <v>52</v>
      </c>
      <c r="B5">
        <v>1</v>
      </c>
      <c r="D5" t="s">
        <v>90</v>
      </c>
    </row>
    <row r="6" spans="1:4" x14ac:dyDescent="0.35">
      <c r="A6" t="s">
        <v>17</v>
      </c>
      <c r="B6">
        <v>9</v>
      </c>
      <c r="D6" t="s">
        <v>90</v>
      </c>
    </row>
    <row r="7" spans="1:4" x14ac:dyDescent="0.35">
      <c r="A7" t="s">
        <v>49</v>
      </c>
      <c r="B7">
        <v>1</v>
      </c>
      <c r="D7" t="s">
        <v>90</v>
      </c>
    </row>
    <row r="8" spans="1:4" x14ac:dyDescent="0.35">
      <c r="A8" t="s">
        <v>13</v>
      </c>
      <c r="B8">
        <v>6</v>
      </c>
      <c r="D8" t="s">
        <v>90</v>
      </c>
    </row>
    <row r="9" spans="1:4" x14ac:dyDescent="0.35">
      <c r="A9" t="s">
        <v>56</v>
      </c>
      <c r="B9">
        <v>2</v>
      </c>
      <c r="D9" t="s">
        <v>90</v>
      </c>
    </row>
    <row r="10" spans="1:4" x14ac:dyDescent="0.35">
      <c r="A10" t="s">
        <v>30</v>
      </c>
      <c r="B10">
        <v>3</v>
      </c>
      <c r="D10" t="s">
        <v>90</v>
      </c>
    </row>
    <row r="11" spans="1:4" x14ac:dyDescent="0.35">
      <c r="A11" t="s">
        <v>42</v>
      </c>
      <c r="B11">
        <v>3</v>
      </c>
      <c r="D11" t="s">
        <v>90</v>
      </c>
    </row>
    <row r="12" spans="1:4" x14ac:dyDescent="0.35">
      <c r="A12" t="s">
        <v>80</v>
      </c>
      <c r="B12">
        <v>1</v>
      </c>
      <c r="D12" t="s">
        <v>90</v>
      </c>
    </row>
    <row r="13" spans="1:4" x14ac:dyDescent="0.35">
      <c r="A13" t="s">
        <v>38</v>
      </c>
      <c r="B13">
        <v>2</v>
      </c>
      <c r="D13" t="s">
        <v>90</v>
      </c>
    </row>
  </sheetData>
  <sortState xmlns:xlrd2="http://schemas.microsoft.com/office/spreadsheetml/2017/richdata2" ref="J1:M35">
    <sortCondition ref="M1:M3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736EF-9C32-48E6-B3BC-C4C9ADEA791E}">
  <dimension ref="A1:B13"/>
  <sheetViews>
    <sheetView workbookViewId="0">
      <selection activeCell="C16" sqref="C16"/>
    </sheetView>
  </sheetViews>
  <sheetFormatPr defaultRowHeight="14.5" x14ac:dyDescent="0.35"/>
  <cols>
    <col min="1" max="1" width="39" bestFit="1" customWidth="1"/>
    <col min="8" max="8" width="22.7265625" bestFit="1" customWidth="1"/>
    <col min="9" max="9" width="24.54296875" bestFit="1" customWidth="1"/>
    <col min="10" max="10" width="20.26953125" bestFit="1" customWidth="1"/>
  </cols>
  <sheetData>
    <row r="1" spans="1:2" x14ac:dyDescent="0.35">
      <c r="A1" t="s">
        <v>36</v>
      </c>
      <c r="B1">
        <v>3</v>
      </c>
    </row>
    <row r="2" spans="1:2" x14ac:dyDescent="0.35">
      <c r="A2" t="s">
        <v>32</v>
      </c>
      <c r="B2">
        <v>1</v>
      </c>
    </row>
    <row r="3" spans="1:2" x14ac:dyDescent="0.35">
      <c r="A3" t="s">
        <v>9</v>
      </c>
      <c r="B3">
        <v>1</v>
      </c>
    </row>
    <row r="4" spans="1:2" x14ac:dyDescent="0.35">
      <c r="A4" t="s">
        <v>64</v>
      </c>
      <c r="B4">
        <v>3</v>
      </c>
    </row>
    <row r="5" spans="1:2" x14ac:dyDescent="0.35">
      <c r="A5" t="s">
        <v>54</v>
      </c>
      <c r="B5">
        <v>3</v>
      </c>
    </row>
    <row r="6" spans="1:2" x14ac:dyDescent="0.35">
      <c r="A6" t="s">
        <v>74</v>
      </c>
      <c r="B6">
        <v>1</v>
      </c>
    </row>
    <row r="7" spans="1:2" x14ac:dyDescent="0.35">
      <c r="A7" t="s">
        <v>76</v>
      </c>
      <c r="B7">
        <v>14</v>
      </c>
    </row>
    <row r="8" spans="1:2" x14ac:dyDescent="0.35">
      <c r="A8" t="s">
        <v>21</v>
      </c>
      <c r="B8">
        <v>4</v>
      </c>
    </row>
    <row r="9" spans="1:2" x14ac:dyDescent="0.35">
      <c r="A9" t="s">
        <v>40</v>
      </c>
      <c r="B9">
        <v>1</v>
      </c>
    </row>
    <row r="10" spans="1:2" x14ac:dyDescent="0.35">
      <c r="A10" t="s">
        <v>44</v>
      </c>
      <c r="B10">
        <v>1</v>
      </c>
    </row>
    <row r="11" spans="1:2" x14ac:dyDescent="0.35">
      <c r="A11" t="s">
        <v>51</v>
      </c>
      <c r="B11">
        <v>1</v>
      </c>
    </row>
    <row r="12" spans="1:2" x14ac:dyDescent="0.35">
      <c r="A12" t="s">
        <v>11</v>
      </c>
      <c r="B12">
        <v>1</v>
      </c>
    </row>
    <row r="13" spans="1:2" x14ac:dyDescent="0.35">
      <c r="A13" t="s">
        <v>82</v>
      </c>
      <c r="B13">
        <v>1</v>
      </c>
    </row>
  </sheetData>
  <sortState xmlns:xlrd2="http://schemas.microsoft.com/office/spreadsheetml/2017/richdata2" ref="H1:K35">
    <sortCondition ref="I1:I3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183E-C7FE-4FDF-A913-3E97413E29B8}">
  <dimension ref="A1:N31"/>
  <sheetViews>
    <sheetView workbookViewId="0">
      <selection activeCell="P3" sqref="P3"/>
    </sheetView>
  </sheetViews>
  <sheetFormatPr defaultRowHeight="14.5" x14ac:dyDescent="0.35"/>
  <cols>
    <col min="1" max="1" width="24.54296875" bestFit="1" customWidth="1"/>
    <col min="2" max="2" width="12.54296875" bestFit="1" customWidth="1"/>
    <col min="3" max="3" width="13.26953125" bestFit="1" customWidth="1"/>
    <col min="4" max="4" width="12.54296875" bestFit="1" customWidth="1"/>
    <col min="7" max="7" width="12.54296875" bestFit="1" customWidth="1"/>
    <col min="17" max="17" width="24.54296875" bestFit="1" customWidth="1"/>
    <col min="18" max="18" width="22.1796875" bestFit="1" customWidth="1"/>
  </cols>
  <sheetData>
    <row r="1" spans="1:14" x14ac:dyDescent="0.35">
      <c r="A1" s="2" t="s">
        <v>93</v>
      </c>
    </row>
    <row r="2" spans="1:14" x14ac:dyDescent="0.35">
      <c r="B2" t="s">
        <v>58</v>
      </c>
      <c r="C2" t="s">
        <v>7</v>
      </c>
      <c r="D2" t="s">
        <v>78</v>
      </c>
      <c r="E2" t="s">
        <v>66</v>
      </c>
      <c r="F2" t="s">
        <v>52</v>
      </c>
      <c r="G2" t="s">
        <v>17</v>
      </c>
      <c r="H2" t="s">
        <v>49</v>
      </c>
      <c r="I2" t="s">
        <v>13</v>
      </c>
      <c r="J2" t="s">
        <v>56</v>
      </c>
      <c r="K2" t="s">
        <v>30</v>
      </c>
      <c r="L2" t="s">
        <v>42</v>
      </c>
      <c r="M2" t="s">
        <v>80</v>
      </c>
      <c r="N2" t="s">
        <v>38</v>
      </c>
    </row>
    <row r="3" spans="1:14" x14ac:dyDescent="0.35">
      <c r="A3" t="s">
        <v>36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2</v>
      </c>
      <c r="J3">
        <v>0</v>
      </c>
      <c r="K3">
        <v>0</v>
      </c>
      <c r="L3">
        <v>0</v>
      </c>
      <c r="M3">
        <v>0</v>
      </c>
      <c r="N3">
        <v>1</v>
      </c>
    </row>
    <row r="4" spans="1:14" x14ac:dyDescent="0.35">
      <c r="A4" t="s">
        <v>32</v>
      </c>
      <c r="B4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t="s">
        <v>9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t="s">
        <v>64</v>
      </c>
      <c r="B6">
        <v>0</v>
      </c>
      <c r="C6">
        <v>0</v>
      </c>
      <c r="D6">
        <v>0</v>
      </c>
      <c r="E6">
        <v>1</v>
      </c>
      <c r="F6">
        <v>0</v>
      </c>
      <c r="G6">
        <v>1</v>
      </c>
      <c r="H6">
        <v>0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</row>
    <row r="7" spans="1:14" x14ac:dyDescent="0.35">
      <c r="A7" t="s">
        <v>54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</v>
      </c>
      <c r="K7">
        <v>0</v>
      </c>
      <c r="L7">
        <v>0</v>
      </c>
      <c r="M7">
        <v>0</v>
      </c>
      <c r="N7">
        <v>0</v>
      </c>
    </row>
    <row r="8" spans="1:14" x14ac:dyDescent="0.35">
      <c r="A8" t="s">
        <v>74</v>
      </c>
      <c r="B8">
        <v>0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</row>
    <row r="9" spans="1:14" x14ac:dyDescent="0.35">
      <c r="A9" t="s">
        <v>76</v>
      </c>
      <c r="B9">
        <v>0</v>
      </c>
      <c r="C9">
        <v>2</v>
      </c>
      <c r="D9">
        <v>1</v>
      </c>
      <c r="E9">
        <v>0</v>
      </c>
      <c r="F9">
        <v>0</v>
      </c>
      <c r="G9">
        <v>3</v>
      </c>
      <c r="H9">
        <v>0</v>
      </c>
      <c r="I9">
        <v>3</v>
      </c>
      <c r="J9">
        <v>0</v>
      </c>
      <c r="K9">
        <v>2</v>
      </c>
      <c r="L9">
        <v>1</v>
      </c>
      <c r="M9">
        <v>1</v>
      </c>
      <c r="N9">
        <v>1</v>
      </c>
    </row>
    <row r="10" spans="1:14" x14ac:dyDescent="0.35">
      <c r="A10" t="s">
        <v>21</v>
      </c>
      <c r="B10">
        <v>0</v>
      </c>
      <c r="C10">
        <v>0</v>
      </c>
      <c r="D10">
        <v>0</v>
      </c>
      <c r="E10">
        <v>0</v>
      </c>
      <c r="F10">
        <v>0</v>
      </c>
      <c r="G10">
        <v>4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35">
      <c r="A11" t="s">
        <v>40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</row>
    <row r="12" spans="1:14" x14ac:dyDescent="0.35">
      <c r="A12" t="s">
        <v>44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</row>
    <row r="13" spans="1:14" x14ac:dyDescent="0.35">
      <c r="A13" t="s">
        <v>51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</row>
    <row r="14" spans="1:14" x14ac:dyDescent="0.3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</row>
    <row r="15" spans="1:14" x14ac:dyDescent="0.35">
      <c r="A15" t="s">
        <v>82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</row>
    <row r="17" spans="1:14" x14ac:dyDescent="0.35">
      <c r="A17" s="2" t="s">
        <v>98</v>
      </c>
    </row>
    <row r="18" spans="1:14" x14ac:dyDescent="0.35">
      <c r="B18" t="s">
        <v>58</v>
      </c>
      <c r="C18" t="s">
        <v>7</v>
      </c>
      <c r="D18" t="s">
        <v>78</v>
      </c>
      <c r="E18" t="s">
        <v>66</v>
      </c>
      <c r="F18" t="s">
        <v>52</v>
      </c>
      <c r="G18" t="s">
        <v>17</v>
      </c>
      <c r="H18" t="s">
        <v>49</v>
      </c>
      <c r="I18" t="s">
        <v>13</v>
      </c>
      <c r="J18" t="s">
        <v>56</v>
      </c>
      <c r="K18" t="s">
        <v>30</v>
      </c>
      <c r="L18" t="s">
        <v>42</v>
      </c>
      <c r="M18" t="s">
        <v>80</v>
      </c>
      <c r="N18" t="s">
        <v>38</v>
      </c>
    </row>
    <row r="19" spans="1:14" x14ac:dyDescent="0.35">
      <c r="A19" t="s">
        <v>36</v>
      </c>
      <c r="B19">
        <f t="shared" ref="B19:N19" si="0">100*B3/(SUM($B$3:$N$3))</f>
        <v>0</v>
      </c>
      <c r="C19">
        <f t="shared" si="0"/>
        <v>0</v>
      </c>
      <c r="D19">
        <f t="shared" si="0"/>
        <v>0</v>
      </c>
      <c r="E19">
        <f t="shared" si="0"/>
        <v>0</v>
      </c>
      <c r="F19">
        <f t="shared" si="0"/>
        <v>0</v>
      </c>
      <c r="G19">
        <f t="shared" si="0"/>
        <v>0</v>
      </c>
      <c r="H19">
        <f t="shared" si="0"/>
        <v>0</v>
      </c>
      <c r="I19">
        <f t="shared" si="0"/>
        <v>66.666666666666671</v>
      </c>
      <c r="J19">
        <f t="shared" si="0"/>
        <v>0</v>
      </c>
      <c r="K19">
        <f t="shared" si="0"/>
        <v>0</v>
      </c>
      <c r="L19">
        <f t="shared" si="0"/>
        <v>0</v>
      </c>
      <c r="M19">
        <f t="shared" si="0"/>
        <v>0</v>
      </c>
      <c r="N19">
        <f t="shared" si="0"/>
        <v>33.333333333333336</v>
      </c>
    </row>
    <row r="20" spans="1:14" x14ac:dyDescent="0.35">
      <c r="A20" t="s">
        <v>32</v>
      </c>
      <c r="B20">
        <f t="shared" ref="B20:N20" si="1">100*B4/(SUM($B$4:$N$4))</f>
        <v>0</v>
      </c>
      <c r="C20">
        <f t="shared" si="1"/>
        <v>0</v>
      </c>
      <c r="D20">
        <f t="shared" si="1"/>
        <v>0</v>
      </c>
      <c r="E20">
        <f t="shared" si="1"/>
        <v>0</v>
      </c>
      <c r="F20">
        <f t="shared" si="1"/>
        <v>0</v>
      </c>
      <c r="G20">
        <f t="shared" si="1"/>
        <v>100</v>
      </c>
      <c r="H20">
        <f t="shared" si="1"/>
        <v>0</v>
      </c>
      <c r="I20">
        <f t="shared" si="1"/>
        <v>0</v>
      </c>
      <c r="J20">
        <f t="shared" si="1"/>
        <v>0</v>
      </c>
      <c r="K20">
        <f t="shared" si="1"/>
        <v>0</v>
      </c>
      <c r="L20">
        <f t="shared" si="1"/>
        <v>0</v>
      </c>
      <c r="M20">
        <f t="shared" si="1"/>
        <v>0</v>
      </c>
      <c r="N20">
        <f t="shared" si="1"/>
        <v>0</v>
      </c>
    </row>
    <row r="21" spans="1:14" x14ac:dyDescent="0.35">
      <c r="A21" t="s">
        <v>9</v>
      </c>
      <c r="B21">
        <f t="shared" ref="B21:N21" si="2">100*B5/(SUM($B$5:$N$5))</f>
        <v>0</v>
      </c>
      <c r="C21">
        <f t="shared" si="2"/>
        <v>100</v>
      </c>
      <c r="D21">
        <f t="shared" si="2"/>
        <v>0</v>
      </c>
      <c r="E21">
        <f t="shared" si="2"/>
        <v>0</v>
      </c>
      <c r="F21">
        <f t="shared" si="2"/>
        <v>0</v>
      </c>
      <c r="G21">
        <f t="shared" si="2"/>
        <v>0</v>
      </c>
      <c r="H21">
        <f t="shared" si="2"/>
        <v>0</v>
      </c>
      <c r="I21">
        <f t="shared" si="2"/>
        <v>0</v>
      </c>
      <c r="J21">
        <f t="shared" si="2"/>
        <v>0</v>
      </c>
      <c r="K21">
        <f t="shared" si="2"/>
        <v>0</v>
      </c>
      <c r="L21">
        <f t="shared" si="2"/>
        <v>0</v>
      </c>
      <c r="M21">
        <f t="shared" si="2"/>
        <v>0</v>
      </c>
      <c r="N21">
        <f t="shared" si="2"/>
        <v>0</v>
      </c>
    </row>
    <row r="22" spans="1:14" x14ac:dyDescent="0.35">
      <c r="A22" t="s">
        <v>64</v>
      </c>
      <c r="B22">
        <f t="shared" ref="B22:N22" si="3">100*B6/(SUM($B$6:$N$6))</f>
        <v>0</v>
      </c>
      <c r="C22">
        <f t="shared" si="3"/>
        <v>0</v>
      </c>
      <c r="D22">
        <f t="shared" si="3"/>
        <v>0</v>
      </c>
      <c r="E22">
        <f t="shared" si="3"/>
        <v>33.333333333333336</v>
      </c>
      <c r="F22">
        <f t="shared" si="3"/>
        <v>0</v>
      </c>
      <c r="G22">
        <f t="shared" si="3"/>
        <v>33.333333333333336</v>
      </c>
      <c r="H22">
        <f t="shared" si="3"/>
        <v>0</v>
      </c>
      <c r="I22">
        <f t="shared" si="3"/>
        <v>0</v>
      </c>
      <c r="J22">
        <f t="shared" si="3"/>
        <v>0</v>
      </c>
      <c r="K22">
        <f t="shared" si="3"/>
        <v>33.333333333333336</v>
      </c>
      <c r="L22">
        <f t="shared" si="3"/>
        <v>0</v>
      </c>
      <c r="M22">
        <f t="shared" si="3"/>
        <v>0</v>
      </c>
      <c r="N22">
        <f t="shared" si="3"/>
        <v>0</v>
      </c>
    </row>
    <row r="23" spans="1:14" x14ac:dyDescent="0.35">
      <c r="A23" t="s">
        <v>54</v>
      </c>
      <c r="B23">
        <f t="shared" ref="B23:N23" si="4">100*B7/(SUM($B$7:$N$7))</f>
        <v>33.333333333333336</v>
      </c>
      <c r="C23">
        <f t="shared" si="4"/>
        <v>0</v>
      </c>
      <c r="D23">
        <f t="shared" si="4"/>
        <v>0</v>
      </c>
      <c r="E23">
        <f t="shared" si="4"/>
        <v>0</v>
      </c>
      <c r="F23">
        <f t="shared" si="4"/>
        <v>0</v>
      </c>
      <c r="G23">
        <f t="shared" si="4"/>
        <v>0</v>
      </c>
      <c r="H23">
        <f t="shared" si="4"/>
        <v>0</v>
      </c>
      <c r="I23">
        <f t="shared" si="4"/>
        <v>0</v>
      </c>
      <c r="J23">
        <f t="shared" si="4"/>
        <v>66.666666666666671</v>
      </c>
      <c r="K23">
        <f t="shared" si="4"/>
        <v>0</v>
      </c>
      <c r="L23">
        <f t="shared" si="4"/>
        <v>0</v>
      </c>
      <c r="M23">
        <f t="shared" si="4"/>
        <v>0</v>
      </c>
      <c r="N23">
        <f t="shared" si="4"/>
        <v>0</v>
      </c>
    </row>
    <row r="24" spans="1:14" x14ac:dyDescent="0.35">
      <c r="A24" t="s">
        <v>74</v>
      </c>
      <c r="B24">
        <f t="shared" ref="B24:N24" si="5">100*B8/(SUM($B$8:$N$8))</f>
        <v>0</v>
      </c>
      <c r="C24">
        <f t="shared" si="5"/>
        <v>100</v>
      </c>
      <c r="D24">
        <f t="shared" si="5"/>
        <v>0</v>
      </c>
      <c r="E24">
        <f t="shared" si="5"/>
        <v>0</v>
      </c>
      <c r="F24">
        <f t="shared" si="5"/>
        <v>0</v>
      </c>
      <c r="G24">
        <f t="shared" si="5"/>
        <v>0</v>
      </c>
      <c r="H24">
        <f t="shared" si="5"/>
        <v>0</v>
      </c>
      <c r="I24">
        <f t="shared" si="5"/>
        <v>0</v>
      </c>
      <c r="J24">
        <f t="shared" si="5"/>
        <v>0</v>
      </c>
      <c r="K24">
        <f t="shared" si="5"/>
        <v>0</v>
      </c>
      <c r="L24">
        <f t="shared" si="5"/>
        <v>0</v>
      </c>
      <c r="M24">
        <f t="shared" si="5"/>
        <v>0</v>
      </c>
      <c r="N24">
        <f t="shared" si="5"/>
        <v>0</v>
      </c>
    </row>
    <row r="25" spans="1:14" x14ac:dyDescent="0.35">
      <c r="A25" t="s">
        <v>76</v>
      </c>
      <c r="B25">
        <f t="shared" ref="B25:N25" si="6">100*B9/(SUM($B$9:$N$9))</f>
        <v>0</v>
      </c>
      <c r="C25">
        <f t="shared" si="6"/>
        <v>14.285714285714286</v>
      </c>
      <c r="D25">
        <f t="shared" si="6"/>
        <v>7.1428571428571432</v>
      </c>
      <c r="E25">
        <f t="shared" si="6"/>
        <v>0</v>
      </c>
      <c r="F25">
        <f t="shared" si="6"/>
        <v>0</v>
      </c>
      <c r="G25">
        <f t="shared" si="6"/>
        <v>21.428571428571427</v>
      </c>
      <c r="H25">
        <f t="shared" si="6"/>
        <v>0</v>
      </c>
      <c r="I25">
        <f t="shared" si="6"/>
        <v>21.428571428571427</v>
      </c>
      <c r="J25">
        <f t="shared" si="6"/>
        <v>0</v>
      </c>
      <c r="K25">
        <f t="shared" si="6"/>
        <v>14.285714285714286</v>
      </c>
      <c r="L25">
        <f t="shared" si="6"/>
        <v>7.1428571428571432</v>
      </c>
      <c r="M25">
        <f t="shared" si="6"/>
        <v>7.1428571428571432</v>
      </c>
      <c r="N25">
        <f t="shared" si="6"/>
        <v>7.1428571428571432</v>
      </c>
    </row>
    <row r="26" spans="1:14" x14ac:dyDescent="0.35">
      <c r="A26" t="s">
        <v>21</v>
      </c>
      <c r="B26">
        <f t="shared" ref="B26:N26" si="7">100*B10/(SUM($B$10:$N$10))</f>
        <v>0</v>
      </c>
      <c r="C26">
        <f t="shared" si="7"/>
        <v>0</v>
      </c>
      <c r="D26">
        <f t="shared" si="7"/>
        <v>0</v>
      </c>
      <c r="E26">
        <f t="shared" si="7"/>
        <v>0</v>
      </c>
      <c r="F26">
        <f t="shared" si="7"/>
        <v>0</v>
      </c>
      <c r="G26">
        <f t="shared" si="7"/>
        <v>100</v>
      </c>
      <c r="H26">
        <f t="shared" si="7"/>
        <v>0</v>
      </c>
      <c r="I26">
        <f t="shared" si="7"/>
        <v>0</v>
      </c>
      <c r="J26">
        <f t="shared" si="7"/>
        <v>0</v>
      </c>
      <c r="K26">
        <f t="shared" si="7"/>
        <v>0</v>
      </c>
      <c r="L26">
        <f t="shared" si="7"/>
        <v>0</v>
      </c>
      <c r="M26">
        <f t="shared" si="7"/>
        <v>0</v>
      </c>
      <c r="N26">
        <f t="shared" si="7"/>
        <v>0</v>
      </c>
    </row>
    <row r="27" spans="1:14" x14ac:dyDescent="0.35">
      <c r="A27" t="s">
        <v>40</v>
      </c>
      <c r="B27">
        <f t="shared" ref="B27:N27" si="8">100*B11/(SUM($B$11:$N$11))</f>
        <v>0</v>
      </c>
      <c r="C27">
        <f t="shared" si="8"/>
        <v>0</v>
      </c>
      <c r="D27">
        <f t="shared" si="8"/>
        <v>0</v>
      </c>
      <c r="E27">
        <f t="shared" si="8"/>
        <v>0</v>
      </c>
      <c r="F27">
        <f t="shared" si="8"/>
        <v>0</v>
      </c>
      <c r="G27">
        <f t="shared" si="8"/>
        <v>0</v>
      </c>
      <c r="H27">
        <f t="shared" si="8"/>
        <v>0</v>
      </c>
      <c r="I27">
        <f t="shared" si="8"/>
        <v>0</v>
      </c>
      <c r="J27">
        <f t="shared" si="8"/>
        <v>0</v>
      </c>
      <c r="K27">
        <f t="shared" si="8"/>
        <v>0</v>
      </c>
      <c r="L27">
        <f t="shared" si="8"/>
        <v>100</v>
      </c>
      <c r="M27">
        <f t="shared" si="8"/>
        <v>0</v>
      </c>
      <c r="N27">
        <f t="shared" si="8"/>
        <v>0</v>
      </c>
    </row>
    <row r="28" spans="1:14" x14ac:dyDescent="0.35">
      <c r="A28" t="s">
        <v>44</v>
      </c>
      <c r="B28">
        <f t="shared" ref="B28:N28" si="9">100*B12/(SUM($B$12:$N$12))</f>
        <v>0</v>
      </c>
      <c r="C28">
        <f t="shared" si="9"/>
        <v>0</v>
      </c>
      <c r="D28">
        <f t="shared" si="9"/>
        <v>0</v>
      </c>
      <c r="E28">
        <f t="shared" si="9"/>
        <v>0</v>
      </c>
      <c r="F28">
        <f t="shared" si="9"/>
        <v>0</v>
      </c>
      <c r="G28">
        <f t="shared" si="9"/>
        <v>0</v>
      </c>
      <c r="H28">
        <f t="shared" si="9"/>
        <v>0</v>
      </c>
      <c r="I28">
        <f t="shared" si="9"/>
        <v>0</v>
      </c>
      <c r="J28">
        <f t="shared" si="9"/>
        <v>0</v>
      </c>
      <c r="K28">
        <f t="shared" si="9"/>
        <v>0</v>
      </c>
      <c r="L28">
        <f t="shared" si="9"/>
        <v>100</v>
      </c>
      <c r="M28">
        <f t="shared" si="9"/>
        <v>0</v>
      </c>
      <c r="N28">
        <f t="shared" si="9"/>
        <v>0</v>
      </c>
    </row>
    <row r="29" spans="1:14" x14ac:dyDescent="0.35">
      <c r="A29" t="s">
        <v>51</v>
      </c>
      <c r="B29">
        <f t="shared" ref="B29:N29" si="10">100*B13/(SUM($B$13:$N$13))</f>
        <v>0</v>
      </c>
      <c r="C29">
        <f t="shared" si="10"/>
        <v>0</v>
      </c>
      <c r="D29">
        <f t="shared" si="10"/>
        <v>0</v>
      </c>
      <c r="E29">
        <f t="shared" si="10"/>
        <v>0</v>
      </c>
      <c r="F29">
        <f t="shared" si="10"/>
        <v>100</v>
      </c>
      <c r="G29">
        <f t="shared" si="10"/>
        <v>0</v>
      </c>
      <c r="H29">
        <f t="shared" si="10"/>
        <v>0</v>
      </c>
      <c r="I29">
        <f t="shared" si="10"/>
        <v>0</v>
      </c>
      <c r="J29">
        <f t="shared" si="10"/>
        <v>0</v>
      </c>
      <c r="K29">
        <f t="shared" si="10"/>
        <v>0</v>
      </c>
      <c r="L29">
        <f t="shared" si="10"/>
        <v>0</v>
      </c>
      <c r="M29">
        <f t="shared" si="10"/>
        <v>0</v>
      </c>
      <c r="N29">
        <f t="shared" si="10"/>
        <v>0</v>
      </c>
    </row>
    <row r="30" spans="1:14" x14ac:dyDescent="0.35">
      <c r="A30" t="s">
        <v>11</v>
      </c>
      <c r="B30">
        <f t="shared" ref="B30:N30" si="11">100*B14/(SUM($B$14:$N$14))</f>
        <v>0</v>
      </c>
      <c r="C30">
        <f t="shared" si="11"/>
        <v>0</v>
      </c>
      <c r="D30">
        <f t="shared" si="11"/>
        <v>0</v>
      </c>
      <c r="E30">
        <f t="shared" si="11"/>
        <v>0</v>
      </c>
      <c r="F30">
        <f t="shared" si="11"/>
        <v>0</v>
      </c>
      <c r="G30">
        <f t="shared" si="11"/>
        <v>0</v>
      </c>
      <c r="H30">
        <f t="shared" si="11"/>
        <v>0</v>
      </c>
      <c r="I30">
        <f t="shared" si="11"/>
        <v>100</v>
      </c>
      <c r="J30">
        <f t="shared" si="11"/>
        <v>0</v>
      </c>
      <c r="K30">
        <f t="shared" si="11"/>
        <v>0</v>
      </c>
      <c r="L30">
        <f t="shared" si="11"/>
        <v>0</v>
      </c>
      <c r="M30">
        <f t="shared" si="11"/>
        <v>0</v>
      </c>
      <c r="N30">
        <f t="shared" si="11"/>
        <v>0</v>
      </c>
    </row>
    <row r="31" spans="1:14" x14ac:dyDescent="0.35">
      <c r="A31" t="s">
        <v>82</v>
      </c>
      <c r="B31">
        <f t="shared" ref="B31:N31" si="12">100*B15/(SUM($B$15:$N$15))</f>
        <v>0</v>
      </c>
      <c r="C31">
        <f t="shared" si="12"/>
        <v>0</v>
      </c>
      <c r="D31">
        <f t="shared" si="12"/>
        <v>0</v>
      </c>
      <c r="E31">
        <f t="shared" si="12"/>
        <v>0</v>
      </c>
      <c r="F31">
        <f t="shared" si="12"/>
        <v>0</v>
      </c>
      <c r="G31">
        <f t="shared" si="12"/>
        <v>0</v>
      </c>
      <c r="H31">
        <f t="shared" si="12"/>
        <v>100</v>
      </c>
      <c r="I31">
        <f t="shared" si="12"/>
        <v>0</v>
      </c>
      <c r="J31">
        <f t="shared" si="12"/>
        <v>0</v>
      </c>
      <c r="K31">
        <f t="shared" si="12"/>
        <v>0</v>
      </c>
      <c r="L31">
        <f t="shared" si="12"/>
        <v>0</v>
      </c>
      <c r="M31">
        <f t="shared" si="12"/>
        <v>0</v>
      </c>
      <c r="N31">
        <f t="shared" si="12"/>
        <v>0</v>
      </c>
    </row>
  </sheetData>
  <sortState xmlns:xlrd2="http://schemas.microsoft.com/office/spreadsheetml/2017/richdata2" ref="Q1:R36">
    <sortCondition ref="Q1:Q36"/>
    <sortCondition ref="R1:R36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D7474E97030041BEFD511F27C4165A" ma:contentTypeVersion="17" ma:contentTypeDescription="Create a new document." ma:contentTypeScope="" ma:versionID="be0a11018bcbdc1146b9f617ef7cecf7">
  <xsd:schema xmlns:xsd="http://www.w3.org/2001/XMLSchema" xmlns:xs="http://www.w3.org/2001/XMLSchema" xmlns:p="http://schemas.microsoft.com/office/2006/metadata/properties" xmlns:ns2="ca3d7056-83e8-429f-a74b-02c945a0cc44" xmlns:ns3="e4965b99-cac7-40ce-afae-6c99429c4e4c" targetNamespace="http://schemas.microsoft.com/office/2006/metadata/properties" ma:root="true" ma:fieldsID="40d9a4680b039654c1abb200311cd957" ns2:_="" ns3:_="">
    <xsd:import namespace="ca3d7056-83e8-429f-a74b-02c945a0cc44"/>
    <xsd:import namespace="e4965b99-cac7-40ce-afae-6c99429c4e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d7056-83e8-429f-a74b-02c945a0cc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0f6801d-a206-4dc9-bbf3-bf0715166b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965b99-cac7-40ce-afae-6c99429c4e4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e5116033-3671-4af3-99c6-9a2721c1a951}" ma:internalName="TaxCatchAll" ma:showField="CatchAllData" ma:web="e4965b99-cac7-40ce-afae-6c99429c4e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3d7056-83e8-429f-a74b-02c945a0cc44">
      <Terms xmlns="http://schemas.microsoft.com/office/infopath/2007/PartnerControls"/>
    </lcf76f155ced4ddcb4097134ff3c332f>
    <TaxCatchAll xmlns="e4965b99-cac7-40ce-afae-6c99429c4e4c" xsi:nil="true"/>
  </documentManagement>
</p:properties>
</file>

<file path=customXml/itemProps1.xml><?xml version="1.0" encoding="utf-8"?>
<ds:datastoreItem xmlns:ds="http://schemas.openxmlformats.org/officeDocument/2006/customXml" ds:itemID="{430859E8-C020-452E-AA97-244C64164F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DA20D9-AF70-4687-A0D8-9071395D84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d7056-83e8-429f-a74b-02c945a0cc44"/>
    <ds:schemaRef ds:uri="e4965b99-cac7-40ce-afae-6c99429c4e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471264-4A14-42C2-9307-9AF403ED50A9}">
  <ds:schemaRefs>
    <ds:schemaRef ds:uri="http://schemas.microsoft.com/office/2006/metadata/properties"/>
    <ds:schemaRef ds:uri="http://schemas.microsoft.com/office/infopath/2007/PartnerControls"/>
    <ds:schemaRef ds:uri="ca3d7056-83e8-429f-a74b-02c945a0cc44"/>
    <ds:schemaRef ds:uri="e4965b99-cac7-40ce-afae-6c99429c4e4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AllObswPlant</vt:lpstr>
      <vt:lpstr>ResearchGradewPlant</vt:lpstr>
      <vt:lpstr>BottomLevel_All</vt:lpstr>
      <vt:lpstr>MidLevel_All</vt:lpstr>
      <vt:lpstr>InteractionMatrixwLabels_All</vt:lpstr>
      <vt:lpstr>InteractionMatrixwoLabels_All</vt:lpstr>
      <vt:lpstr>BottomLevel_RG</vt:lpstr>
      <vt:lpstr>MidLevel_RG</vt:lpstr>
      <vt:lpstr>InteractionMatrixwLabels_RG</vt:lpstr>
      <vt:lpstr>InteractionMatrixwoLabels_RG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O'Shei, Sophie Anne</dc:creator>
  <cp:keywords/>
  <dc:description/>
  <cp:lastModifiedBy>Elizabeth Wawrzyniak</cp:lastModifiedBy>
  <cp:revision/>
  <dcterms:created xsi:type="dcterms:W3CDTF">2023-09-13T02:42:12Z</dcterms:created>
  <dcterms:modified xsi:type="dcterms:W3CDTF">2024-05-22T00:00:44Z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0x010100F0D723A8B47D074797F3928E8AB3646F</vt:lpwstr>
  </property>
</Properties>
</file>